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user\Desktop\資料20240906\高教深耕\115年\管核會\各單位預算\"/>
    </mc:Choice>
  </mc:AlternateContent>
  <xr:revisionPtr revIDLastSave="0" documentId="13_ncr:1_{628CB6B2-1D19-4A4A-A63B-39BF3AB0DBF6}" xr6:coauthVersionLast="47" xr6:coauthVersionMax="47" xr10:uidLastSave="{00000000-0000-0000-0000-000000000000}"/>
  <bookViews>
    <workbookView xWindow="-110" yWindow="-110" windowWidth="19420" windowHeight="10420" tabRatio="857" firstSheet="1" activeTab="6" xr2:uid="{FDC04B1E-74CD-4561-90C1-6ADF4EB9A515}"/>
  </bookViews>
  <sheets>
    <sheet name="合聘國際教師" sheetId="6" r:id="rId1"/>
    <sheet name="邀請國際學者-住宿費及日支費" sheetId="4" r:id="rId2"/>
    <sheet name="國外學者-講座鐘點費" sheetId="8" r:id="rId3"/>
    <sheet name="舉辦國際學術會議" sheetId="3" r:id="rId4"/>
    <sheet name="國際學術交流活動-教師" sheetId="5" r:id="rId5"/>
    <sheet name="國際學術交流活動-學生" sheetId="2" r:id="rId6"/>
    <sheet name="EMI相關活動" sheetId="9" r:id="rId7"/>
  </sheets>
  <definedNames>
    <definedName name="_xlnm._FilterDatabase" localSheetId="0" hidden="1">合聘國際教師!$A$2:$J$2</definedName>
    <definedName name="_xlnm._FilterDatabase" localSheetId="2" hidden="1">'國外學者-講座鐘點費'!$A$2:$G$2</definedName>
    <definedName name="_xlnm._FilterDatabase" localSheetId="4" hidden="1">'國際學術交流活動-教師'!$A$3:$L$11</definedName>
    <definedName name="_xlnm._FilterDatabase" localSheetId="5" hidden="1">'國際學術交流活動-學生'!$A$3:$H$13</definedName>
    <definedName name="_xlnm._FilterDatabase" localSheetId="3" hidden="1">舉辦國際學術會議!$A$2:$F$2</definedName>
    <definedName name="_xlnm._FilterDatabase" localSheetId="1" hidden="1">'邀請國際學者-住宿費及日支費'!$A$2:$J$2</definedName>
    <definedName name="_xlnm.Print_Area" localSheetId="0">合聘國際教師!$A$2:$I$2</definedName>
    <definedName name="_xlnm.Print_Area" localSheetId="2">'國外學者-講座鐘點費'!$A$2:$F$2</definedName>
    <definedName name="_xlnm.Print_Area" localSheetId="4">'國際學術交流活動-教師'!$A$3:$K$3</definedName>
    <definedName name="_xlnm.Print_Area" localSheetId="5">'國際學術交流活動-學生'!$A$3:$G$3</definedName>
    <definedName name="_xlnm.Print_Area" localSheetId="3">舉辦國際學術會議!$A$2:$E$2</definedName>
    <definedName name="_xlnm.Print_Area" localSheetId="1">'邀請國際學者-住宿費及日支費'!$A$2:$I$2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 i="2" l="1"/>
  <c r="G6" i="2"/>
  <c r="G7" i="2"/>
  <c r="G8" i="2"/>
  <c r="G9" i="2"/>
  <c r="G10" i="2"/>
  <c r="G11" i="2"/>
  <c r="G12" i="2"/>
  <c r="G4" i="2"/>
  <c r="I4" i="4"/>
  <c r="I5" i="4"/>
  <c r="I6" i="4"/>
  <c r="I7" i="4"/>
  <c r="I8" i="4"/>
  <c r="I9" i="4"/>
  <c r="I10" i="4"/>
  <c r="I11" i="4"/>
  <c r="I12" i="4"/>
  <c r="I3" i="4"/>
  <c r="K5" i="5"/>
  <c r="K6" i="5"/>
  <c r="K7" i="5"/>
  <c r="K8" i="5"/>
  <c r="K9" i="5"/>
  <c r="K10" i="5"/>
  <c r="K4" i="5"/>
  <c r="E6" i="3" l="1"/>
  <c r="K11" i="5" l="1"/>
  <c r="G13" i="2"/>
  <c r="I13" i="4"/>
</calcChain>
</file>

<file path=xl/sharedStrings.xml><?xml version="1.0" encoding="utf-8"?>
<sst xmlns="http://schemas.openxmlformats.org/spreadsheetml/2006/main" count="94" uniqueCount="49">
  <si>
    <t>季別</t>
  </si>
  <si>
    <t>院</t>
    <phoneticPr fontId="3" type="noConversion"/>
  </si>
  <si>
    <t>學系</t>
    <phoneticPr fontId="3" type="noConversion"/>
  </si>
  <si>
    <t>內容</t>
  </si>
  <si>
    <t>機票</t>
    <phoneticPr fontId="3" type="noConversion"/>
  </si>
  <si>
    <t>日支酬金</t>
  </si>
  <si>
    <t>天數</t>
  </si>
  <si>
    <t>人數</t>
    <phoneticPr fontId="3" type="noConversion"/>
  </si>
  <si>
    <t>預算</t>
    <phoneticPr fontId="3" type="noConversion"/>
  </si>
  <si>
    <t>說明</t>
  </si>
  <si>
    <t>連結請點我：各機關聘請國外顧問、專家及學者來臺工作期間支付費用最高標準表</t>
  </si>
  <si>
    <t>*0.7</t>
    <phoneticPr fontId="3" type="noConversion"/>
  </si>
  <si>
    <t>內容</t>
    <phoneticPr fontId="3" type="noConversion"/>
  </si>
  <si>
    <t>說明</t>
    <phoneticPr fontId="3" type="noConversion"/>
  </si>
  <si>
    <t>連結請點我：中央政府各機關派赴國外各地區出差人員生活費日支數額表</t>
  </si>
  <si>
    <t>機票</t>
  </si>
  <si>
    <t>日支額</t>
  </si>
  <si>
    <t>交通費</t>
    <phoneticPr fontId="3" type="noConversion"/>
  </si>
  <si>
    <t>辦公費</t>
    <phoneticPr fontId="3" type="noConversion"/>
  </si>
  <si>
    <t>改為一人X0.7</t>
    <phoneticPr fontId="3" type="noConversion"/>
  </si>
  <si>
    <t>本系2名教師至印尼招生活動，至學術、臨床單位及學校等單位進行招生宣傳。</t>
  </si>
  <si>
    <t>1.至University of Viginia Hospital and Health Care center 洽談學生實習可能性
2. 至加拿大呼吸治療協會洽談長庚大學畢業生納入加拿大呼吸治療師考照資格可能性</t>
  </si>
  <si>
    <t>顧正崙特聘教授到美國聖地牙哥大學
1.與生物研究所討論人才共同培養，並洽談MOU事宜。
2. 生物研究所，見習該所的入學資格審查，學習課程規劃，資格考制度，畢業條件審核等系所經營模式，作為規劃臨床醫學研究所與籌備新建系所之必要資訊。
3. 拜訪La Jolla研究所免疫社群，包含主席呂理帆與Shane Crotty，尋求可能合作的模式或是人才共同培養的機會。</t>
    <phoneticPr fontId="3" type="noConversion"/>
  </si>
  <si>
    <t>教師至新加坡SIT、KKH、SGH進行學術交流，討論MOU內容，並訪視見習學生。</t>
  </si>
  <si>
    <t>配合醫學院越南招生活動</t>
  </si>
  <si>
    <t>先改編3人*0.9</t>
    <phoneticPr fontId="3" type="noConversion"/>
  </si>
  <si>
    <t>6位學生至日本東北福祉大學進行學術文化交流、實地機構參訪</t>
  </si>
  <si>
    <t>先改編1人，改為5天
X0.9</t>
    <phoneticPr fontId="3" type="noConversion"/>
  </si>
  <si>
    <t>教師2人帶隊6位學生至日本東北福祉大學進行學術文化交流、實地機構參訪</t>
  </si>
  <si>
    <t>*0.9</t>
    <phoneticPr fontId="3" type="noConversion"/>
  </si>
  <si>
    <t>1-3名學生八月至岡山大學暑期實習(2學分課程)</t>
    <phoneticPr fontId="3" type="noConversion"/>
  </si>
  <si>
    <t>先改編2人
X0.9</t>
    <phoneticPr fontId="3" type="noConversion"/>
  </si>
  <si>
    <t>4位學生將於暑期至新加坡中央醫院進行暑期見習</t>
  </si>
  <si>
    <t>13位學生至依興趣自行申請參與國外知名大學之臨床訓練課程，進行實地機構參訪與學術交流。</t>
  </si>
  <si>
    <t>根據去年人數，該編5人
X0.9</t>
    <phoneticPr fontId="3" type="noConversion"/>
  </si>
  <si>
    <t>10位醫學生至國外知名大學，進行專業課程。含機票每人4萬元，課程費(250,000元的20%)每人4萬元。</t>
    <phoneticPr fontId="3" type="noConversion"/>
  </si>
  <si>
    <t>3位學生至依興趣自行申請參與國外知名大學之臨床訓練課程，進行實地機構參訪與學術交流。</t>
  </si>
  <si>
    <t>2位醫學生至國外知名大學，進行專業實習課程。含機票每人4萬元，課程費(250,000元的20%)每人4萬元。。</t>
  </si>
  <si>
    <t>請參考人事室"合聘國際教師施行細則"，需經校教評會審議通過方可編列補助</t>
    <phoneticPr fontId="3" type="noConversion"/>
  </si>
  <si>
    <t>連結請點我：中央政府各機關派赴大陸地區香港及澳門出差人員生活費日支數額表</t>
    <phoneticPr fontId="3" type="noConversion"/>
  </si>
  <si>
    <r>
      <rPr>
        <b/>
        <sz val="14"/>
        <color rgb="FF000000"/>
        <rFont val="微軟正黑體"/>
        <family val="2"/>
        <charset val="136"/>
      </rPr>
      <t xml:space="preserve">季別: 115-1(1月到3月)、115-2(4月到6月)、115-3(7月到9月)、115-4(10月到12月)
需邀請「可增進學生國際移動能力且對提升本校招生有所助益，如：洽談全校或全學院學生交換、實習或雙聯合作機會，或協助EMI授課等。」之國際學者，並為系所與學院帶來效益。
</t>
    </r>
    <r>
      <rPr>
        <b/>
        <sz val="14"/>
        <color rgb="FFC00000"/>
        <rFont val="微軟正黑體"/>
        <family val="2"/>
        <charset val="136"/>
      </rPr>
      <t xml:space="preserve">補助項目：最短航程經濟艙往返機票費與生活費(至多7天）
</t>
    </r>
    <r>
      <rPr>
        <b/>
        <sz val="14"/>
        <color rgb="FF0070C0"/>
        <rFont val="微軟正黑體"/>
        <family val="2"/>
        <charset val="136"/>
      </rPr>
      <t>日支酬金：請依「各機關聘請國外顧問、專家及學者來臺工作期間支付費用最高標準表」編列</t>
    </r>
    <phoneticPr fontId="3" type="noConversion"/>
  </si>
  <si>
    <r>
      <rPr>
        <b/>
        <sz val="14"/>
        <color rgb="FF000000"/>
        <rFont val="微軟正黑體"/>
        <family val="2"/>
        <charset val="136"/>
      </rPr>
      <t xml:space="preserve">季別: 115-1(1月到3月)、115-2(4月到6月)、115-3(7月到9月)、115-4(10月到12月)
內容: 請說明預計辦理的研討會，若需補充說明則再敘述於說明欄
</t>
    </r>
    <r>
      <rPr>
        <b/>
        <sz val="14"/>
        <color rgb="FFC00000"/>
        <rFont val="微軟正黑體"/>
        <family val="2"/>
        <charset val="136"/>
      </rPr>
      <t>A.以本校名義協辦之國際研討會（含實體及線上研討會）
【補助項目】5萬元，本校logo須印刷在該國際研討會的電子及實體刊物(如大會手冊)及場地佈置(如場地背板)中。【宣傳品如紅布條、印刷筆...等均不可編列】
B.以本校名義承辦之國際研討會（含實體及線上研討會），教師須為General Chair或Program Chair。
【補助項目】依政府外部計畫(如國科會補助國內舉辦國際學術研討會、經濟部國際會展服務與補助、觀光局等)核定補助金額，再給予50%相對補助款。</t>
    </r>
    <phoneticPr fontId="3" type="noConversion"/>
  </si>
  <si>
    <r>
      <rPr>
        <b/>
        <sz val="14"/>
        <color rgb="FF000000"/>
        <rFont val="微軟正黑體"/>
        <family val="2"/>
        <charset val="136"/>
      </rPr>
      <t xml:space="preserve">季別: 115-1(1月到3月)、115-2(4月到6月)、115-3(7月到9月)、115-4(10月到12月)
內容: 請說明預計出訪的活動與類型(招生或洽談學術交流合作，有助於增進學生國際移動力)，若需補充說明則再敘述於說明欄
</t>
    </r>
    <r>
      <rPr>
        <b/>
        <sz val="14"/>
        <color rgb="FFC00000"/>
        <rFont val="微軟正黑體"/>
        <family val="2"/>
        <charset val="136"/>
      </rPr>
      <t xml:space="preserve">補助教師出國（返國後均須提供出國報告）：
A. 出訪需至少三個機構（需為各別獨立機構，若機構間彼此有附屬關係，如X大學與X大學附設醫院以一個機構計）。
B. 若教師出國目的為個人研究或其他因素，受院或校委託順道赴當地學術機構推動國際化亦符合出訪原則，惟補助以拜訪行程為主。
(日支生活費美金匯率33元已編列於公式中，無須另外增加；天數假設出國5日，則填5)
</t>
    </r>
    <r>
      <rPr>
        <b/>
        <sz val="14"/>
        <color rgb="FF0070C0"/>
        <rFont val="微軟正黑體"/>
        <family val="2"/>
        <charset val="136"/>
      </rPr>
      <t>日支額：請依114年</t>
    </r>
    <r>
      <rPr>
        <b/>
        <u/>
        <sz val="14"/>
        <color rgb="FF0070C0"/>
        <rFont val="微軟正黑體"/>
        <family val="2"/>
        <charset val="136"/>
      </rPr>
      <t>中央政府各機關派赴國外各地區出差人員生活費日支數額表</t>
    </r>
    <r>
      <rPr>
        <b/>
        <sz val="14"/>
        <color rgb="FF0070C0"/>
        <rFont val="微軟正黑體"/>
        <family val="2"/>
        <charset val="136"/>
      </rPr>
      <t>與</t>
    </r>
    <r>
      <rPr>
        <b/>
        <u/>
        <sz val="14"/>
        <color rgb="FF0070C0"/>
        <rFont val="微軟正黑體"/>
        <family val="2"/>
        <charset val="136"/>
      </rPr>
      <t>中央政府各機關派赴大陸地區香港及澳門出差人員生活費日支數額表</t>
    </r>
    <r>
      <rPr>
        <b/>
        <sz val="14"/>
        <color rgb="FF0070C0"/>
        <rFont val="微軟正黑體"/>
        <family val="2"/>
        <charset val="136"/>
      </rPr>
      <t>編列</t>
    </r>
    <phoneticPr fontId="3" type="noConversion"/>
  </si>
  <si>
    <r>
      <rPr>
        <b/>
        <sz val="14"/>
        <color rgb="FF000000"/>
        <rFont val="微軟正黑體"/>
        <family val="2"/>
        <charset val="136"/>
      </rPr>
      <t xml:space="preserve">季別: 115-1(1月到3月)、115-2(4月到6月)、115-3(7月到9月)、115-4(10月到12月)
內容: 請說明預計出訪的活動(短期學分課程)，若需補充說明則再敘述於說明欄若需補充說明則再敘述於說明欄
</t>
    </r>
    <r>
      <rPr>
        <b/>
        <sz val="14"/>
        <color rgb="FFC00000"/>
        <rFont val="微軟正黑體"/>
        <family val="2"/>
        <charset val="136"/>
      </rPr>
      <t xml:space="preserve">學生補助項目：
短期學分課程：補助最短航程經濟艙來回機票最高以3萬元為限。
(日支生活費美金匯率33元已編列於公式中，無須另外增加)
</t>
    </r>
    <r>
      <rPr>
        <b/>
        <sz val="14"/>
        <color rgb="FF0070C0"/>
        <rFont val="微軟正黑體"/>
        <family val="2"/>
        <charset val="136"/>
      </rPr>
      <t>日支額：請依114年</t>
    </r>
    <r>
      <rPr>
        <b/>
        <u/>
        <sz val="14"/>
        <color rgb="FF0070C0"/>
        <rFont val="微軟正黑體"/>
        <family val="2"/>
        <charset val="136"/>
      </rPr>
      <t>中央政府各機關派赴國外各地區出差人員生活費日支數額表</t>
    </r>
    <r>
      <rPr>
        <b/>
        <sz val="14"/>
        <color rgb="FF0070C0"/>
        <rFont val="微軟正黑體"/>
        <family val="2"/>
        <charset val="136"/>
      </rPr>
      <t>與</t>
    </r>
    <r>
      <rPr>
        <b/>
        <u/>
        <sz val="14"/>
        <color rgb="FF0070C0"/>
        <rFont val="微軟正黑體"/>
        <family val="2"/>
        <charset val="136"/>
      </rPr>
      <t>中央政府各機關派赴大陸地區香港及澳門出差人員生活費日支數額表</t>
    </r>
    <r>
      <rPr>
        <b/>
        <sz val="14"/>
        <color rgb="FF0070C0"/>
        <rFont val="微軟正黑體"/>
        <family val="2"/>
        <charset val="136"/>
      </rPr>
      <t>編列</t>
    </r>
    <phoneticPr fontId="3" type="noConversion"/>
  </si>
  <si>
    <t>請檢附「長庚大學高教深耕計畫講座鐘點費申請表」</t>
    <phoneticPr fontId="3" type="noConversion"/>
  </si>
  <si>
    <t>演講主題</t>
    <phoneticPr fontId="3" type="noConversion"/>
  </si>
  <si>
    <t>連結請點我：「長庚大學高教深耕計畫講座鐘點費申請表」</t>
    <phoneticPr fontId="3" type="noConversion"/>
  </si>
  <si>
    <t>講座鐘點費</t>
    <phoneticPr fontId="3" type="noConversion"/>
  </si>
  <si>
    <t>手續費</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</si>
</sst>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21">
    <font>
      <sz val="12"/>
      <name val="新細明體"/>
      <family val="1"/>
      <charset val="136"/>
    </font>
    <font>
      <sz val="12"/>
      <color theme="1"/>
      <name val="新細明體"/>
      <family val="2"/>
      <charset val="136"/>
      <scheme val="minor"/>
    </font>
    <font>
      <sz val="12"/>
      <color theme="1"/>
      <name val="新細明體"/>
      <family val="2"/>
      <charset val="136"/>
      <scheme val="minor"/>
    </font>
    <font>
      <sz val="9"/>
      <name val="新細明體"/>
      <family val="1"/>
      <charset val="136"/>
    </font>
    <font>
      <sz val="14"/>
      <name val="標楷體"/>
      <family val="4"/>
      <charset val="136"/>
    </font>
    <font>
      <sz val="14"/>
      <name val="微軟正黑體"/>
      <family val="2"/>
      <charset val="136"/>
    </font>
    <font>
      <b/>
      <sz val="14"/>
      <name val="標楷體"/>
      <family val="4"/>
      <charset val="136"/>
    </font>
    <font>
      <sz val="12"/>
      <color theme="1"/>
      <name val="新細明體"/>
      <family val="1"/>
      <charset val="136"/>
      <scheme val="minor"/>
    </font>
    <font>
      <b/>
      <sz val="14"/>
      <name val="微軟正黑體"/>
      <family val="2"/>
      <charset val="136"/>
    </font>
    <font>
      <b/>
      <sz val="14"/>
      <color rgb="FF000000"/>
      <name val="微軟正黑體"/>
      <family val="2"/>
      <charset val="136"/>
    </font>
    <font>
      <b/>
      <sz val="14"/>
      <color rgb="FFC00000"/>
      <name val="微軟正黑體"/>
      <family val="2"/>
      <charset val="136"/>
    </font>
    <font>
      <u/>
      <sz val="12"/>
      <color theme="10"/>
      <name val="新細明體"/>
      <family val="1"/>
      <charset val="136"/>
    </font>
    <font>
      <b/>
      <sz val="14"/>
      <color rgb="FF0070C0"/>
      <name val="微軟正黑體"/>
      <family val="2"/>
      <charset val="136"/>
    </font>
    <font>
      <b/>
      <u/>
      <sz val="14"/>
      <color rgb="FF0070C0"/>
      <name val="微軟正黑體"/>
      <family val="2"/>
      <charset val="136"/>
    </font>
    <font>
      <sz val="14"/>
      <name val="標楷體"/>
      <family val="4"/>
    </font>
    <font>
      <sz val="14"/>
      <name val="微軟正黑體"/>
      <family val="2"/>
      <charset val="136"/>
    </font>
    <font>
      <sz val="12"/>
      <name val="微軟正黑體"/>
      <family val="2"/>
      <charset val="136"/>
    </font>
    <font>
      <sz val="14"/>
      <color rgb="FF000000"/>
      <name val="微軟正黑體"/>
      <family val="2"/>
      <charset val="136"/>
    </font>
    <font>
      <b/>
      <sz val="14"/>
      <color theme="4"/>
      <name val="微軟正黑體"/>
      <family val="2"/>
      <charset val="136"/>
    </font>
    <font>
      <sz val="14"/>
      <color theme="4"/>
      <name val="微軟正黑體"/>
      <family val="2"/>
      <charset val="136"/>
    </font>
    <font>
      <u/>
      <sz val="14"/>
      <color theme="10"/>
      <name val="新細明體"/>
      <family val="1"/>
      <charset val="136"/>
    </font>
  </fonts>
  <fills count="7">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6">
    <xf numFmtId="0" fontId="0" fillId="0" borderId="0">
      <alignment vertical="center"/>
    </xf>
    <xf numFmtId="43" fontId="2" fillId="0" borderId="0" applyFont="0" applyFill="0" applyBorder="0" applyAlignment="0" applyProtection="0">
      <alignment vertical="center"/>
    </xf>
    <xf numFmtId="0" fontId="7" fillId="0" borderId="0">
      <alignment vertical="center"/>
    </xf>
    <xf numFmtId="43"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57">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6" fillId="0" borderId="0" xfId="0" applyFont="1" applyAlignment="1">
      <alignment horizontal="center" vertical="center" wrapText="1"/>
    </xf>
    <xf numFmtId="41" fontId="4" fillId="0" borderId="0" xfId="0" applyNumberFormat="1" applyFont="1" applyAlignment="1">
      <alignment vertical="center" wrapText="1"/>
    </xf>
    <xf numFmtId="41" fontId="5" fillId="0" borderId="0" xfId="0" applyNumberFormat="1" applyFont="1" applyAlignment="1">
      <alignment vertical="center" wrapText="1"/>
    </xf>
    <xf numFmtId="0" fontId="5" fillId="0" borderId="1" xfId="0" applyFont="1" applyBorder="1" applyAlignment="1">
      <alignment horizontal="left" vertical="center" wrapText="1"/>
    </xf>
    <xf numFmtId="41" fontId="5" fillId="2" borderId="1" xfId="0" applyNumberFormat="1" applyFont="1" applyFill="1" applyBorder="1" applyAlignment="1">
      <alignment horizontal="left" vertical="center" wrapText="1"/>
    </xf>
    <xf numFmtId="41" fontId="5" fillId="4" borderId="1" xfId="0" applyNumberFormat="1" applyFont="1" applyFill="1" applyBorder="1" applyAlignment="1">
      <alignment horizontal="left" vertical="center" wrapText="1"/>
    </xf>
    <xf numFmtId="0" fontId="5" fillId="0" borderId="0" xfId="0" applyFont="1" applyAlignment="1">
      <alignment vertical="center" wrapText="1"/>
    </xf>
    <xf numFmtId="0" fontId="8" fillId="0" borderId="2" xfId="0" applyFont="1" applyBorder="1">
      <alignment vertical="center"/>
    </xf>
    <xf numFmtId="0" fontId="11" fillId="5" borderId="2" xfId="4" applyFill="1" applyBorder="1" applyAlignment="1">
      <alignment vertical="center" wrapText="1"/>
    </xf>
    <xf numFmtId="41" fontId="15" fillId="0" borderId="0" xfId="0" applyNumberFormat="1" applyFont="1" applyAlignment="1">
      <alignment vertical="center" wrapText="1"/>
    </xf>
    <xf numFmtId="41" fontId="15" fillId="0" borderId="0" xfId="0" applyNumberFormat="1" applyFont="1" applyAlignment="1">
      <alignment vertical="top" wrapText="1"/>
    </xf>
    <xf numFmtId="0" fontId="5" fillId="0" borderId="1" xfId="0" applyFont="1" applyBorder="1" applyAlignment="1">
      <alignment horizontal="left" vertical="top"/>
    </xf>
    <xf numFmtId="0" fontId="4" fillId="0" borderId="0" xfId="0" applyFont="1" applyAlignment="1">
      <alignment vertical="top"/>
    </xf>
    <xf numFmtId="41" fontId="16" fillId="0" borderId="0" xfId="0" applyNumberFormat="1" applyFont="1" applyAlignment="1">
      <alignment vertical="center" wrapText="1"/>
    </xf>
    <xf numFmtId="41" fontId="16" fillId="0" borderId="0" xfId="0" applyNumberFormat="1" applyFont="1" applyAlignment="1">
      <alignment vertical="top" wrapText="1"/>
    </xf>
    <xf numFmtId="0" fontId="6" fillId="0" borderId="0" xfId="0" applyFont="1" applyAlignment="1">
      <alignment horizontal="left" vertical="top" wrapText="1"/>
    </xf>
    <xf numFmtId="176" fontId="17" fillId="0" borderId="0" xfId="1" applyNumberFormat="1"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41" fontId="5" fillId="2" borderId="1" xfId="0" applyNumberFormat="1" applyFont="1" applyFill="1" applyBorder="1" applyAlignment="1">
      <alignment vertical="top" wrapText="1"/>
    </xf>
    <xf numFmtId="41" fontId="5" fillId="4" borderId="1" xfId="0" applyNumberFormat="1" applyFont="1" applyFill="1" applyBorder="1" applyAlignment="1">
      <alignment vertical="top" wrapText="1"/>
    </xf>
    <xf numFmtId="41" fontId="5" fillId="0" borderId="0" xfId="0" applyNumberFormat="1" applyFont="1" applyAlignment="1">
      <alignment vertical="top" wrapText="1"/>
    </xf>
    <xf numFmtId="41" fontId="5" fillId="2"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left" vertical="center" wrapText="1"/>
    </xf>
    <xf numFmtId="176" fontId="5" fillId="6" borderId="0" xfId="1" applyNumberFormat="1" applyFont="1" applyFill="1" applyAlignment="1">
      <alignment vertical="top" wrapText="1"/>
    </xf>
    <xf numFmtId="176" fontId="17" fillId="3" borderId="1" xfId="1" applyNumberFormat="1" applyFont="1" applyFill="1" applyBorder="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vertical="center" wrapText="1"/>
    </xf>
    <xf numFmtId="176" fontId="19" fillId="0" borderId="0" xfId="1" applyNumberFormat="1" applyFont="1" applyFill="1" applyAlignment="1">
      <alignment vertical="center" wrapText="1"/>
    </xf>
    <xf numFmtId="176" fontId="19" fillId="3" borderId="0" xfId="1" applyNumberFormat="1" applyFont="1" applyFill="1" applyAlignment="1">
      <alignment vertical="center" wrapText="1"/>
    </xf>
    <xf numFmtId="176" fontId="5" fillId="0" borderId="0" xfId="1" applyNumberFormat="1" applyFont="1" applyAlignment="1">
      <alignment vertical="center" wrapText="1"/>
    </xf>
    <xf numFmtId="176" fontId="17" fillId="0" borderId="0" xfId="1" applyNumberFormat="1" applyFont="1" applyBorder="1" applyAlignment="1">
      <alignment vertical="center"/>
    </xf>
    <xf numFmtId="176" fontId="5" fillId="6" borderId="0" xfId="1" applyNumberFormat="1" applyFont="1" applyFill="1" applyAlignment="1">
      <alignment vertical="center" wrapText="1"/>
    </xf>
    <xf numFmtId="0" fontId="20" fillId="5" borderId="2" xfId="4" applyFont="1" applyFill="1" applyBorder="1" applyAlignment="1">
      <alignment vertical="center" wrapText="1"/>
    </xf>
    <xf numFmtId="176" fontId="5" fillId="0" borderId="0" xfId="1" applyNumberFormat="1" applyFont="1" applyAlignment="1">
      <alignment horizontal="center" vertical="center" wrapText="1"/>
    </xf>
    <xf numFmtId="0" fontId="5" fillId="0" borderId="0" xfId="1" applyNumberFormat="1" applyFont="1" applyAlignment="1">
      <alignment horizontal="center" vertical="center" wrapText="1"/>
    </xf>
    <xf numFmtId="0" fontId="5" fillId="0" borderId="0" xfId="0" applyFont="1" applyAlignment="1">
      <alignment horizontal="center" vertical="center" wrapText="1"/>
    </xf>
    <xf numFmtId="41" fontId="5" fillId="0" borderId="0" xfId="0" applyNumberFormat="1" applyFont="1" applyAlignment="1">
      <alignment horizontal="center" vertical="center" wrapText="1"/>
    </xf>
    <xf numFmtId="176" fontId="5" fillId="3" borderId="1" xfId="1" applyNumberFormat="1" applyFont="1" applyFill="1" applyBorder="1" applyAlignment="1">
      <alignment horizontal="center" vertical="center" wrapText="1"/>
    </xf>
    <xf numFmtId="176" fontId="5" fillId="6" borderId="3" xfId="1" applyNumberFormat="1" applyFont="1" applyFill="1" applyBorder="1" applyAlignment="1">
      <alignment horizontal="center" vertical="center" wrapText="1"/>
    </xf>
    <xf numFmtId="0" fontId="4" fillId="0" borderId="0" xfId="0" applyFont="1" applyAlignment="1">
      <alignment horizontal="left" vertical="center" wrapText="1"/>
    </xf>
    <xf numFmtId="0" fontId="14" fillId="0" borderId="0" xfId="0" applyFont="1" applyAlignment="1">
      <alignment horizontal="left" vertical="center" wrapText="1"/>
    </xf>
    <xf numFmtId="0" fontId="5" fillId="0" borderId="4" xfId="0" applyFont="1" applyBorder="1" applyAlignment="1">
      <alignment horizontal="left" vertical="center" wrapText="1"/>
    </xf>
    <xf numFmtId="41" fontId="5" fillId="2" borderId="4" xfId="0" applyNumberFormat="1" applyFont="1" applyFill="1" applyBorder="1" applyAlignment="1">
      <alignment horizontal="left" vertical="center" wrapText="1"/>
    </xf>
    <xf numFmtId="176" fontId="17" fillId="6" borderId="3" xfId="1" applyNumberFormat="1" applyFont="1" applyFill="1" applyBorder="1" applyAlignment="1">
      <alignment horizontal="center" vertical="center" wrapText="1"/>
    </xf>
    <xf numFmtId="0" fontId="17" fillId="0" borderId="0" xfId="0" applyFont="1" applyAlignment="1">
      <alignment horizontal="left" vertical="center" wrapText="1"/>
    </xf>
    <xf numFmtId="176" fontId="17" fillId="3" borderId="0" xfId="1" applyNumberFormat="1" applyFont="1" applyFill="1" applyBorder="1" applyAlignment="1">
      <alignment horizontal="center" vertical="center" wrapText="1"/>
    </xf>
    <xf numFmtId="176" fontId="5" fillId="0" borderId="0" xfId="1" applyNumberFormat="1" applyFont="1" applyBorder="1" applyAlignment="1">
      <alignment vertical="center" wrapText="1"/>
    </xf>
    <xf numFmtId="0" fontId="11" fillId="5" borderId="2" xfId="5" applyFill="1" applyBorder="1" applyAlignment="1">
      <alignment vertical="center" wrapText="1"/>
    </xf>
    <xf numFmtId="0" fontId="8" fillId="5" borderId="2" xfId="0" applyFont="1" applyFill="1" applyBorder="1" applyAlignment="1">
      <alignment horizontal="left" vertical="center" wrapText="1"/>
    </xf>
    <xf numFmtId="0" fontId="8" fillId="5" borderId="0" xfId="0" applyFont="1" applyFill="1" applyAlignment="1">
      <alignment horizontal="left" vertical="center" wrapText="1"/>
    </xf>
  </cellXfs>
  <cellStyles count="6">
    <cellStyle name="Hyperlink" xfId="4" xr:uid="{00000000-000B-0000-0000-000008000000}"/>
    <cellStyle name="一般" xfId="0" builtinId="0"/>
    <cellStyle name="一般 2" xfId="2" xr:uid="{EFF89A53-A834-4F4E-A040-0F0F0E51478E}"/>
    <cellStyle name="千分位" xfId="1" builtinId="3"/>
    <cellStyle name="千分位 2" xfId="3" xr:uid="{B294D00E-6EA8-4829-B2B8-26D0DDD7D62D}"/>
    <cellStyle name="超連結" xfId="5"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gpa.gov.tw/information?uid=108&amp;pid=421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gu.edu.tw/hedp/Subject/Detail/66581?nodeId=176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law.dgbas.gov.tw/NewsContent.aspx?id=21643&amp;KW=%e4%b8%ad%e5%a4%ae%e6%94%bf%e5%ba%9c%e5%90%84%e6%a9%9f%e9%97%9c%e6%b4%be%e8%b5%b4" TargetMode="External"/><Relationship Id="rId1" Type="http://schemas.openxmlformats.org/officeDocument/2006/relationships/hyperlink" Target="https://law.dgbas.gov.tw/LawContent.aspx?id=FL028084"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law.dgbas.gov.tw/NewsContent.aspx?id=21643&amp;KW=%e4%b8%ad%e5%a4%ae%e6%94%bf%e5%ba%9c%e5%90%84%e6%a9%9f%e9%97%9c%e6%b4%be%e8%b5%b4" TargetMode="External"/><Relationship Id="rId1" Type="http://schemas.openxmlformats.org/officeDocument/2006/relationships/hyperlink" Target="https://law.dgbas.gov.tw/LawContent.aspx?id=FL0280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00EC2-ECCD-40B9-A923-50BD27694189}">
  <sheetPr>
    <tabColor indexed="34"/>
    <pageSetUpPr fitToPage="1"/>
  </sheetPr>
  <dimension ref="A1:K4"/>
  <sheetViews>
    <sheetView zoomScale="70" zoomScaleNormal="70" zoomScalePageLayoutView="80" workbookViewId="0">
      <pane xSplit="4" ySplit="2" topLeftCell="E3" activePane="bottomRight" state="frozenSplit"/>
      <selection pane="topRight" activeCell="F16" sqref="F16"/>
      <selection pane="bottomLeft" activeCell="F16" sqref="F16"/>
      <selection pane="bottomRight" activeCell="D20" sqref="D20"/>
    </sheetView>
  </sheetViews>
  <sheetFormatPr defaultColWidth="9" defaultRowHeight="19.5"/>
  <cols>
    <col min="1" max="1" width="9" style="3" customWidth="1"/>
    <col min="2" max="2" width="6.26953125" style="3" customWidth="1"/>
    <col min="3" max="3" width="11.6328125" style="3" customWidth="1"/>
    <col min="4" max="4" width="72.08984375" style="15" customWidth="1"/>
    <col min="5" max="5" width="12.453125" style="2" customWidth="1"/>
    <col min="6" max="7" width="13.26953125" style="2" customWidth="1"/>
    <col min="8" max="8" width="9.453125" style="1" customWidth="1"/>
    <col min="9" max="9" width="14" style="2" customWidth="1"/>
    <col min="10" max="10" width="76.08984375" style="5" customWidth="1"/>
    <col min="11" max="11" width="42.90625" style="4" customWidth="1"/>
    <col min="12" max="16384" width="9" style="4"/>
  </cols>
  <sheetData>
    <row r="1" spans="1:11" ht="33" customHeight="1">
      <c r="A1" s="55" t="s">
        <v>38</v>
      </c>
      <c r="B1" s="55"/>
      <c r="C1" s="55"/>
      <c r="D1" s="55"/>
      <c r="E1" s="55"/>
      <c r="F1" s="55"/>
      <c r="G1" s="55"/>
      <c r="H1" s="55"/>
      <c r="I1" s="55"/>
      <c r="J1" s="11"/>
    </row>
    <row r="2" spans="1:11">
      <c r="A2" s="6" t="s">
        <v>0</v>
      </c>
      <c r="B2" s="6" t="s">
        <v>1</v>
      </c>
      <c r="C2" s="6" t="s">
        <v>2</v>
      </c>
      <c r="D2" s="14" t="s">
        <v>3</v>
      </c>
      <c r="E2" s="6" t="s">
        <v>4</v>
      </c>
      <c r="F2" s="6" t="s">
        <v>5</v>
      </c>
      <c r="G2" s="6" t="s">
        <v>6</v>
      </c>
      <c r="H2" s="6" t="s">
        <v>7</v>
      </c>
      <c r="I2" s="7" t="s">
        <v>8</v>
      </c>
      <c r="J2" s="8" t="s">
        <v>9</v>
      </c>
    </row>
    <row r="3" spans="1:11" s="16" customFormat="1" ht="18.5">
      <c r="A3" s="32"/>
      <c r="B3" s="32"/>
      <c r="C3" s="32"/>
      <c r="D3" s="33"/>
      <c r="E3" s="34"/>
      <c r="F3" s="34"/>
      <c r="G3" s="34"/>
      <c r="H3" s="34"/>
      <c r="I3" s="35"/>
      <c r="J3" s="33"/>
      <c r="K3" s="33"/>
    </row>
    <row r="4" spans="1:11">
      <c r="I4" s="38"/>
    </row>
  </sheetData>
  <autoFilter ref="A2:J2" xr:uid="{1AF7B018-EF6D-455E-BB8F-26366B208671}"/>
  <mergeCells count="1">
    <mergeCell ref="A1:I1"/>
  </mergeCells>
  <phoneticPr fontId="3" type="noConversion"/>
  <pageMargins left="3.937007874015748E-2" right="3.937007874015748E-2" top="0.74803149606299213" bottom="0.35433070866141736" header="0.31496062992125984" footer="0.31496062992125984"/>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3F9C-B5A7-47F0-B4E3-F14E35D04B01}">
  <sheetPr codeName="工作表4">
    <tabColor indexed="34"/>
    <pageSetUpPr fitToPage="1"/>
  </sheetPr>
  <dimension ref="A1:K13"/>
  <sheetViews>
    <sheetView zoomScale="70" zoomScaleNormal="70" zoomScalePageLayoutView="80" workbookViewId="0">
      <pane xSplit="4" ySplit="2" topLeftCell="E3" activePane="bottomRight" state="frozenSplit"/>
      <selection pane="topRight" activeCell="F16" sqref="F16"/>
      <selection pane="bottomLeft" activeCell="F16" sqref="F16"/>
      <selection pane="bottomRight" activeCell="J1" sqref="J1"/>
    </sheetView>
  </sheetViews>
  <sheetFormatPr defaultColWidth="9" defaultRowHeight="19.5"/>
  <cols>
    <col min="1" max="1" width="9" style="3" customWidth="1"/>
    <col min="2" max="2" width="6.26953125" style="3" customWidth="1"/>
    <col min="3" max="3" width="11.6328125" style="3" customWidth="1"/>
    <col min="4" max="4" width="72.08984375" style="15" customWidth="1"/>
    <col min="5" max="5" width="12.453125" style="2" customWidth="1"/>
    <col min="6" max="7" width="13.26953125" style="2" customWidth="1"/>
    <col min="8" max="8" width="9.453125" style="1" customWidth="1"/>
    <col min="9" max="9" width="14" style="2" customWidth="1"/>
    <col min="10" max="10" width="76.08984375" style="5" customWidth="1"/>
    <col min="11" max="11" width="42.90625" style="4" customWidth="1"/>
    <col min="12" max="16384" width="9" style="4"/>
  </cols>
  <sheetData>
    <row r="1" spans="1:11" ht="114" customHeight="1">
      <c r="A1" s="55" t="s">
        <v>40</v>
      </c>
      <c r="B1" s="55"/>
      <c r="C1" s="55"/>
      <c r="D1" s="55"/>
      <c r="E1" s="55"/>
      <c r="F1" s="55"/>
      <c r="G1" s="55"/>
      <c r="H1" s="55"/>
      <c r="I1" s="55"/>
      <c r="J1" s="11" t="s">
        <v>10</v>
      </c>
    </row>
    <row r="2" spans="1:11">
      <c r="A2" s="6" t="s">
        <v>0</v>
      </c>
      <c r="B2" s="6" t="s">
        <v>1</v>
      </c>
      <c r="C2" s="6" t="s">
        <v>2</v>
      </c>
      <c r="D2" s="14" t="s">
        <v>3</v>
      </c>
      <c r="E2" s="6" t="s">
        <v>4</v>
      </c>
      <c r="F2" s="6" t="s">
        <v>5</v>
      </c>
      <c r="G2" s="6" t="s">
        <v>6</v>
      </c>
      <c r="H2" s="6" t="s">
        <v>7</v>
      </c>
      <c r="I2" s="7" t="s">
        <v>8</v>
      </c>
      <c r="J2" s="8" t="s">
        <v>9</v>
      </c>
    </row>
    <row r="3" spans="1:11" s="16" customFormat="1" ht="18.5">
      <c r="A3" s="28"/>
      <c r="B3" s="28"/>
      <c r="C3" s="28"/>
      <c r="D3" s="9"/>
      <c r="E3" s="36"/>
      <c r="F3" s="36"/>
      <c r="G3" s="36"/>
      <c r="H3" s="36"/>
      <c r="I3" s="31">
        <f>SUM(E3+(F3*G3))*H3</f>
        <v>0</v>
      </c>
      <c r="J3" s="9"/>
      <c r="K3" s="9"/>
    </row>
    <row r="4" spans="1:11">
      <c r="A4" s="28"/>
      <c r="B4" s="28"/>
      <c r="C4" s="28"/>
      <c r="D4" s="9"/>
      <c r="E4" s="36"/>
      <c r="F4" s="36"/>
      <c r="G4" s="36"/>
      <c r="H4" s="36"/>
      <c r="I4" s="31">
        <f t="shared" ref="I4:I12" si="0">SUM(E4+(F4*G4))*H4</f>
        <v>0</v>
      </c>
      <c r="J4" s="9"/>
      <c r="K4" s="9"/>
    </row>
    <row r="5" spans="1:11">
      <c r="A5" s="28"/>
      <c r="B5" s="28"/>
      <c r="C5" s="28"/>
      <c r="D5" s="9"/>
      <c r="E5" s="36"/>
      <c r="F5" s="36"/>
      <c r="G5" s="36"/>
      <c r="H5" s="36"/>
      <c r="I5" s="31">
        <f t="shared" si="0"/>
        <v>0</v>
      </c>
      <c r="J5" s="9"/>
      <c r="K5" s="9"/>
    </row>
    <row r="6" spans="1:11">
      <c r="A6" s="28"/>
      <c r="B6" s="28"/>
      <c r="C6" s="28"/>
      <c r="D6" s="9"/>
      <c r="E6" s="36"/>
      <c r="F6" s="36"/>
      <c r="G6" s="36"/>
      <c r="H6" s="36"/>
      <c r="I6" s="31">
        <f t="shared" si="0"/>
        <v>0</v>
      </c>
      <c r="J6" s="9"/>
      <c r="K6" s="9"/>
    </row>
    <row r="7" spans="1:11">
      <c r="A7" s="28"/>
      <c r="B7" s="28"/>
      <c r="C7" s="28"/>
      <c r="D7" s="9"/>
      <c r="E7" s="36"/>
      <c r="F7" s="36"/>
      <c r="G7" s="36"/>
      <c r="H7" s="36"/>
      <c r="I7" s="31">
        <f t="shared" si="0"/>
        <v>0</v>
      </c>
      <c r="J7" s="9"/>
      <c r="K7" s="9"/>
    </row>
    <row r="8" spans="1:11" s="12" customFormat="1" ht="18.5">
      <c r="A8" s="28"/>
      <c r="B8" s="28"/>
      <c r="C8" s="28"/>
      <c r="D8" s="9"/>
      <c r="E8" s="36"/>
      <c r="F8" s="36"/>
      <c r="G8" s="36"/>
      <c r="H8" s="19"/>
      <c r="I8" s="31">
        <f t="shared" si="0"/>
        <v>0</v>
      </c>
      <c r="J8" s="9"/>
      <c r="K8" s="9"/>
    </row>
    <row r="9" spans="1:11" s="12" customFormat="1" ht="18.5">
      <c r="A9" s="28"/>
      <c r="B9" s="28"/>
      <c r="C9" s="28"/>
      <c r="D9" s="9"/>
      <c r="E9" s="36"/>
      <c r="F9" s="36"/>
      <c r="G9" s="36"/>
      <c r="H9" s="37"/>
      <c r="I9" s="31">
        <f t="shared" si="0"/>
        <v>0</v>
      </c>
      <c r="J9" s="9"/>
      <c r="K9" s="9"/>
    </row>
    <row r="10" spans="1:11" s="12" customFormat="1" ht="18.5">
      <c r="A10" s="28"/>
      <c r="B10" s="28"/>
      <c r="C10" s="28"/>
      <c r="D10" s="9"/>
      <c r="E10" s="36"/>
      <c r="F10" s="36"/>
      <c r="G10" s="36"/>
      <c r="H10" s="36"/>
      <c r="I10" s="31">
        <f t="shared" si="0"/>
        <v>0</v>
      </c>
      <c r="J10" s="9"/>
      <c r="K10" s="9"/>
    </row>
    <row r="11" spans="1:11" s="12" customFormat="1" ht="18.5">
      <c r="A11" s="28"/>
      <c r="B11" s="28"/>
      <c r="C11" s="28"/>
      <c r="D11" s="9"/>
      <c r="E11" s="36"/>
      <c r="F11" s="36"/>
      <c r="G11" s="36"/>
      <c r="H11" s="36"/>
      <c r="I11" s="31">
        <f t="shared" si="0"/>
        <v>0</v>
      </c>
      <c r="J11" s="9"/>
      <c r="K11" s="9"/>
    </row>
    <row r="12" spans="1:11" s="12" customFormat="1" ht="18.5">
      <c r="A12" s="28"/>
      <c r="B12" s="28"/>
      <c r="C12" s="28"/>
      <c r="D12" s="9"/>
      <c r="E12" s="36"/>
      <c r="F12" s="36"/>
      <c r="G12" s="36"/>
      <c r="H12" s="36"/>
      <c r="I12" s="31">
        <f t="shared" si="0"/>
        <v>0</v>
      </c>
      <c r="J12" s="9"/>
      <c r="K12" s="9"/>
    </row>
    <row r="13" spans="1:11">
      <c r="I13" s="38">
        <f>SUM(I3:I10)</f>
        <v>0</v>
      </c>
    </row>
  </sheetData>
  <autoFilter ref="A2:J2" xr:uid="{1AF7B018-EF6D-455E-BB8F-26366B208671}"/>
  <mergeCells count="1">
    <mergeCell ref="A1:I1"/>
  </mergeCells>
  <phoneticPr fontId="3" type="noConversion"/>
  <hyperlinks>
    <hyperlink ref="J1" r:id="rId1" xr:uid="{5D1DD0EF-9466-4EB3-83AA-73E5ACC59395}"/>
  </hyperlinks>
  <pageMargins left="3.937007874015748E-2" right="3.937007874015748E-2" top="0.74803149606299213" bottom="0.35433070866141736" header="0.31496062992125984" footer="0.31496062992125984"/>
  <pageSetup paperSize="8"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CE5DA-A4B1-4FA3-B28F-903ED6126938}">
  <sheetPr>
    <tabColor indexed="34"/>
    <pageSetUpPr fitToPage="1"/>
  </sheetPr>
  <dimension ref="A1:H4"/>
  <sheetViews>
    <sheetView zoomScale="70" zoomScaleNormal="70" zoomScalePageLayoutView="80" workbookViewId="0">
      <pane xSplit="3" ySplit="2" topLeftCell="D3" activePane="bottomRight" state="frozenSplit"/>
      <selection pane="topRight" activeCell="F16" sqref="F16"/>
      <selection pane="bottomLeft" activeCell="F16" sqref="F16"/>
      <selection pane="bottomRight" sqref="A1:F1"/>
    </sheetView>
  </sheetViews>
  <sheetFormatPr defaultColWidth="9" defaultRowHeight="19.5"/>
  <cols>
    <col min="1" max="1" width="6.26953125" style="3" customWidth="1"/>
    <col min="2" max="2" width="11.6328125" style="3" customWidth="1"/>
    <col min="3" max="3" width="42.1796875" style="15" customWidth="1"/>
    <col min="4" max="4" width="19.453125" style="2" customWidth="1"/>
    <col min="5" max="5" width="13.26953125" style="2" customWidth="1"/>
    <col min="6" max="6" width="14" style="2" customWidth="1"/>
    <col min="7" max="7" width="76.08984375" style="5" customWidth="1"/>
    <col min="8" max="8" width="42.90625" style="4" customWidth="1"/>
    <col min="9" max="16384" width="9" style="4"/>
  </cols>
  <sheetData>
    <row r="1" spans="1:8" ht="33" customHeight="1">
      <c r="A1" s="55" t="s">
        <v>44</v>
      </c>
      <c r="B1" s="55"/>
      <c r="C1" s="55"/>
      <c r="D1" s="55"/>
      <c r="E1" s="55"/>
      <c r="F1" s="55"/>
      <c r="G1" s="54" t="s">
        <v>46</v>
      </c>
    </row>
    <row r="2" spans="1:8">
      <c r="A2" s="6" t="s">
        <v>1</v>
      </c>
      <c r="B2" s="6" t="s">
        <v>2</v>
      </c>
      <c r="C2" s="14" t="s">
        <v>45</v>
      </c>
      <c r="D2" s="6" t="s">
        <v>47</v>
      </c>
      <c r="E2" s="6" t="s">
        <v>48</v>
      </c>
      <c r="F2" s="7" t="s">
        <v>8</v>
      </c>
      <c r="G2" s="8" t="s">
        <v>9</v>
      </c>
    </row>
    <row r="3" spans="1:8" s="16" customFormat="1" ht="18.5">
      <c r="A3" s="32"/>
      <c r="B3" s="32"/>
      <c r="C3" s="33"/>
      <c r="D3" s="34"/>
      <c r="E3" s="34"/>
      <c r="F3" s="35"/>
      <c r="G3" s="33"/>
      <c r="H3" s="33"/>
    </row>
    <row r="4" spans="1:8">
      <c r="F4" s="38"/>
    </row>
  </sheetData>
  <autoFilter ref="A2:G2" xr:uid="{1AF7B018-EF6D-455E-BB8F-26366B208671}"/>
  <mergeCells count="1">
    <mergeCell ref="A1:F1"/>
  </mergeCells>
  <phoneticPr fontId="3" type="noConversion"/>
  <hyperlinks>
    <hyperlink ref="G1" r:id="rId1" xr:uid="{6266822A-E060-48F8-BEE1-177C52FB8C0A}"/>
  </hyperlinks>
  <pageMargins left="3.937007874015748E-2" right="3.937007874015748E-2" top="0.74803149606299213" bottom="0.35433070866141736" header="0.31496062992125984" footer="0.31496062992125984"/>
  <pageSetup paperSize="8"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E15F-CFF3-4CA6-8A8E-FD758897639A}">
  <sheetPr codeName="工作表5">
    <tabColor indexed="34"/>
    <pageSetUpPr fitToPage="1"/>
  </sheetPr>
  <dimension ref="A1:I6"/>
  <sheetViews>
    <sheetView zoomScale="70" zoomScaleNormal="70" zoomScalePageLayoutView="80" workbookViewId="0">
      <selection activeCell="F4" sqref="F4"/>
    </sheetView>
  </sheetViews>
  <sheetFormatPr defaultColWidth="9" defaultRowHeight="19.5"/>
  <cols>
    <col min="1" max="1" width="9" style="3" customWidth="1"/>
    <col min="2" max="2" width="6.26953125" style="3" customWidth="1"/>
    <col min="3" max="3" width="12.453125" style="3" customWidth="1"/>
    <col min="4" max="4" width="56.453125" style="2" customWidth="1"/>
    <col min="5" max="5" width="15.453125" style="2" customWidth="1"/>
    <col min="6" max="6" width="93.453125" style="5" customWidth="1"/>
    <col min="7" max="7" width="30.90625" style="4" customWidth="1"/>
    <col min="8" max="16384" width="9" style="4"/>
  </cols>
  <sheetData>
    <row r="1" spans="1:9" ht="135" customHeight="1">
      <c r="A1" s="55" t="s">
        <v>41</v>
      </c>
      <c r="B1" s="55"/>
      <c r="C1" s="55"/>
      <c r="D1" s="55"/>
      <c r="E1" s="55"/>
      <c r="F1" s="55"/>
      <c r="G1" s="10"/>
      <c r="H1" s="10"/>
      <c r="I1" s="10"/>
    </row>
    <row r="2" spans="1:9" s="13" customFormat="1" ht="18">
      <c r="A2" s="21" t="s">
        <v>0</v>
      </c>
      <c r="B2" s="21" t="s">
        <v>1</v>
      </c>
      <c r="C2" s="21" t="s">
        <v>2</v>
      </c>
      <c r="D2" s="21" t="s">
        <v>12</v>
      </c>
      <c r="E2" s="22" t="s">
        <v>8</v>
      </c>
      <c r="F2" s="23" t="s">
        <v>13</v>
      </c>
      <c r="G2" s="24"/>
      <c r="H2" s="24"/>
      <c r="I2" s="24"/>
    </row>
    <row r="3" spans="1:9" s="17" customFormat="1" ht="73.5" customHeight="1">
      <c r="A3" s="28"/>
      <c r="B3" s="28"/>
      <c r="C3" s="28"/>
      <c r="D3" s="29"/>
      <c r="E3" s="31"/>
      <c r="F3" s="29"/>
      <c r="G3" s="24"/>
    </row>
    <row r="4" spans="1:9" s="17" customFormat="1" ht="18.5">
      <c r="A4" s="28"/>
      <c r="B4" s="28"/>
      <c r="C4" s="28"/>
      <c r="D4" s="29"/>
      <c r="E4" s="31"/>
      <c r="F4" s="29"/>
      <c r="G4" s="24"/>
    </row>
    <row r="5" spans="1:9" s="17" customFormat="1" ht="18.5">
      <c r="A5" s="28"/>
      <c r="B5" s="28"/>
      <c r="C5" s="28"/>
      <c r="D5" s="29"/>
      <c r="E5" s="31"/>
      <c r="F5" s="29"/>
      <c r="G5" s="24"/>
    </row>
    <row r="6" spans="1:9">
      <c r="E6" s="30">
        <f>SUM(E3:E5)</f>
        <v>0</v>
      </c>
    </row>
  </sheetData>
  <autoFilter ref="A2:F2" xr:uid="{1AF7B018-EF6D-455E-BB8F-26366B208671}"/>
  <mergeCells count="1">
    <mergeCell ref="A1:F1"/>
  </mergeCells>
  <phoneticPr fontId="3" type="noConversion"/>
  <pageMargins left="3.937007874015748E-2" right="3.937007874015748E-2" top="0.74803149606299213" bottom="0.35433070866141736" header="0.31496062992125984" footer="0.31496062992125984"/>
  <pageSetup paperSize="8" scale="5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9C9C1-F621-4020-B7DE-C38611C6B281}">
  <sheetPr>
    <tabColor indexed="34"/>
    <pageSetUpPr fitToPage="1"/>
  </sheetPr>
  <dimension ref="A1:N19"/>
  <sheetViews>
    <sheetView zoomScale="64" zoomScaleNormal="64" zoomScalePageLayoutView="80" workbookViewId="0">
      <pane xSplit="4" ySplit="3" topLeftCell="E4" activePane="bottomRight" state="frozenSplit"/>
      <selection pane="topRight" activeCell="F16" sqref="F16"/>
      <selection pane="bottomLeft" activeCell="F16" sqref="F16"/>
      <selection pane="bottomRight" activeCell="L1" sqref="L1"/>
    </sheetView>
  </sheetViews>
  <sheetFormatPr defaultColWidth="9" defaultRowHeight="19.5"/>
  <cols>
    <col min="1" max="1" width="9" style="3" customWidth="1"/>
    <col min="2" max="2" width="6.26953125" style="3" customWidth="1"/>
    <col min="3" max="3" width="13.26953125" style="3" customWidth="1"/>
    <col min="4" max="4" width="69.6328125" style="3" customWidth="1"/>
    <col min="5" max="5" width="11.90625" style="1" customWidth="1"/>
    <col min="6" max="7" width="11.36328125" style="2" customWidth="1"/>
    <col min="8" max="8" width="10.453125" style="2" customWidth="1"/>
    <col min="9" max="9" width="11" style="2" customWidth="1"/>
    <col min="10" max="10" width="8.26953125" style="1" customWidth="1"/>
    <col min="11" max="11" width="14" style="2" customWidth="1"/>
    <col min="12" max="12" width="63.26953125" style="9" customWidth="1"/>
    <col min="13" max="13" width="31.6328125" style="46" hidden="1" customWidth="1"/>
    <col min="14" max="14" width="122.08984375" style="4" hidden="1" customWidth="1"/>
    <col min="15" max="16384" width="9" style="4"/>
  </cols>
  <sheetData>
    <row r="1" spans="1:14" ht="75.75" customHeight="1">
      <c r="A1" s="56" t="s">
        <v>42</v>
      </c>
      <c r="B1" s="56"/>
      <c r="C1" s="56"/>
      <c r="D1" s="56"/>
      <c r="E1" s="56"/>
      <c r="F1" s="56"/>
      <c r="G1" s="56"/>
      <c r="H1" s="56"/>
      <c r="I1" s="56"/>
      <c r="J1" s="56"/>
      <c r="K1" s="56"/>
      <c r="L1" s="39" t="s">
        <v>14</v>
      </c>
    </row>
    <row r="2" spans="1:14" ht="75.75" customHeight="1">
      <c r="A2" s="55"/>
      <c r="B2" s="55"/>
      <c r="C2" s="55"/>
      <c r="D2" s="55"/>
      <c r="E2" s="55"/>
      <c r="F2" s="55"/>
      <c r="G2" s="55"/>
      <c r="H2" s="55"/>
      <c r="I2" s="55"/>
      <c r="J2" s="55"/>
      <c r="K2" s="55"/>
      <c r="L2" s="39" t="s">
        <v>39</v>
      </c>
      <c r="M2" s="47"/>
    </row>
    <row r="3" spans="1:14" s="24" customFormat="1" ht="18">
      <c r="A3" s="20" t="s">
        <v>0</v>
      </c>
      <c r="B3" s="20" t="s">
        <v>1</v>
      </c>
      <c r="C3" s="20" t="s">
        <v>2</v>
      </c>
      <c r="D3" s="20" t="s">
        <v>3</v>
      </c>
      <c r="E3" s="20" t="s">
        <v>15</v>
      </c>
      <c r="F3" s="20" t="s">
        <v>16</v>
      </c>
      <c r="G3" s="20" t="s">
        <v>6</v>
      </c>
      <c r="H3" s="20" t="s">
        <v>17</v>
      </c>
      <c r="I3" s="20" t="s">
        <v>18</v>
      </c>
      <c r="J3" s="20" t="s">
        <v>7</v>
      </c>
      <c r="K3" s="25" t="s">
        <v>8</v>
      </c>
      <c r="L3" s="26" t="s">
        <v>13</v>
      </c>
      <c r="M3" s="29"/>
    </row>
    <row r="4" spans="1:14" s="24" customFormat="1" ht="18.5">
      <c r="A4" s="28"/>
      <c r="B4" s="28"/>
      <c r="C4" s="28"/>
      <c r="D4" s="9"/>
      <c r="E4" s="40"/>
      <c r="F4" s="40"/>
      <c r="G4" s="41"/>
      <c r="H4" s="40"/>
      <c r="I4" s="40"/>
      <c r="J4" s="42"/>
      <c r="K4" s="44">
        <f>SUM(E4+(F4*G4*33)+H4+I4)*J4</f>
        <v>0</v>
      </c>
      <c r="M4" s="29" t="s">
        <v>19</v>
      </c>
      <c r="N4" s="9" t="s">
        <v>20</v>
      </c>
    </row>
    <row r="5" spans="1:14" s="24" customFormat="1" ht="18.5">
      <c r="A5" s="28"/>
      <c r="B5" s="28"/>
      <c r="C5" s="28"/>
      <c r="D5" s="9"/>
      <c r="E5" s="40"/>
      <c r="F5" s="40"/>
      <c r="G5" s="41"/>
      <c r="H5" s="40"/>
      <c r="I5" s="40"/>
      <c r="J5" s="42"/>
      <c r="K5" s="44">
        <f t="shared" ref="K5:K10" si="0">SUM(E5+(F5*G5*33)+H5+I5)*J5</f>
        <v>0</v>
      </c>
      <c r="M5" s="29" t="s">
        <v>19</v>
      </c>
      <c r="N5" s="9"/>
    </row>
    <row r="6" spans="1:14" s="24" customFormat="1" ht="36">
      <c r="A6" s="28"/>
      <c r="B6" s="28"/>
      <c r="C6" s="28"/>
      <c r="D6" s="9"/>
      <c r="E6" s="40"/>
      <c r="F6" s="40"/>
      <c r="G6" s="41"/>
      <c r="H6" s="40"/>
      <c r="I6" s="40"/>
      <c r="J6" s="42"/>
      <c r="K6" s="44">
        <f t="shared" si="0"/>
        <v>0</v>
      </c>
      <c r="M6" s="29" t="s">
        <v>11</v>
      </c>
      <c r="N6" s="9" t="s">
        <v>21</v>
      </c>
    </row>
    <row r="7" spans="1:14" s="24" customFormat="1" ht="108">
      <c r="A7" s="28"/>
      <c r="B7" s="28"/>
      <c r="C7" s="28"/>
      <c r="D7" s="9"/>
      <c r="E7" s="40"/>
      <c r="F7" s="40"/>
      <c r="G7" s="41"/>
      <c r="H7" s="43"/>
      <c r="I7" s="40"/>
      <c r="J7" s="42"/>
      <c r="K7" s="44">
        <f t="shared" si="0"/>
        <v>0</v>
      </c>
      <c r="M7" s="29" t="s">
        <v>11</v>
      </c>
      <c r="N7" s="9" t="s">
        <v>22</v>
      </c>
    </row>
    <row r="8" spans="1:14">
      <c r="A8" s="28"/>
      <c r="B8" s="28"/>
      <c r="C8" s="28"/>
      <c r="D8" s="9"/>
      <c r="E8" s="40"/>
      <c r="F8" s="40"/>
      <c r="G8" s="41"/>
      <c r="H8" s="40"/>
      <c r="I8" s="40"/>
      <c r="J8" s="42"/>
      <c r="K8" s="44">
        <f t="shared" si="0"/>
        <v>0</v>
      </c>
      <c r="M8" s="29" t="s">
        <v>19</v>
      </c>
      <c r="N8" s="9"/>
    </row>
    <row r="9" spans="1:14" s="24" customFormat="1" ht="18.5">
      <c r="A9" s="28"/>
      <c r="B9" s="28"/>
      <c r="C9" s="28"/>
      <c r="D9" s="9"/>
      <c r="E9" s="40"/>
      <c r="F9" s="40"/>
      <c r="G9" s="41"/>
      <c r="H9" s="40"/>
      <c r="I9" s="40"/>
      <c r="J9" s="42"/>
      <c r="K9" s="44">
        <f t="shared" si="0"/>
        <v>0</v>
      </c>
      <c r="M9" s="29" t="s">
        <v>11</v>
      </c>
      <c r="N9" s="9" t="s">
        <v>23</v>
      </c>
    </row>
    <row r="10" spans="1:14" s="24" customFormat="1" ht="18.5">
      <c r="A10" s="28"/>
      <c r="B10" s="28"/>
      <c r="C10" s="28"/>
      <c r="D10" s="9"/>
      <c r="E10" s="40"/>
      <c r="F10" s="40"/>
      <c r="G10" s="41"/>
      <c r="H10" s="40"/>
      <c r="I10" s="40"/>
      <c r="J10" s="42"/>
      <c r="K10" s="44">
        <f t="shared" si="0"/>
        <v>0</v>
      </c>
      <c r="M10" s="29" t="s">
        <v>11</v>
      </c>
      <c r="N10" s="9" t="s">
        <v>24</v>
      </c>
    </row>
    <row r="11" spans="1:14">
      <c r="D11" s="18"/>
      <c r="K11" s="45">
        <f>SUM(K4:K10)</f>
        <v>0</v>
      </c>
    </row>
    <row r="12" spans="1:14">
      <c r="D12" s="18"/>
    </row>
    <row r="13" spans="1:14">
      <c r="D13" s="18"/>
    </row>
    <row r="14" spans="1:14">
      <c r="D14" s="18"/>
    </row>
    <row r="15" spans="1:14">
      <c r="D15" s="18"/>
    </row>
    <row r="16" spans="1:14">
      <c r="D16" s="18"/>
    </row>
    <row r="17" spans="4:4">
      <c r="D17" s="18"/>
    </row>
    <row r="18" spans="4:4">
      <c r="D18" s="18"/>
    </row>
    <row r="19" spans="4:4">
      <c r="D19" s="18"/>
    </row>
  </sheetData>
  <autoFilter ref="A3:L11" xr:uid="{1AF7B018-EF6D-455E-BB8F-26366B208671}"/>
  <mergeCells count="1">
    <mergeCell ref="A1:K2"/>
  </mergeCells>
  <phoneticPr fontId="3" type="noConversion"/>
  <hyperlinks>
    <hyperlink ref="L1" r:id="rId1" xr:uid="{2AAEABFE-6514-4450-8C79-416CC153A1C0}"/>
    <hyperlink ref="L2" r:id="rId2" display="連結請點我：中央政府各機關派赴國外各地區出差人員生活費日支數額表" xr:uid="{FC61A0C6-936E-4328-9581-728B2F556F3F}"/>
  </hyperlinks>
  <pageMargins left="3.937007874015748E-2" right="3.937007874015748E-2" top="0.74803149606299213" bottom="0.35433070866141736" header="0.31496062992125984" footer="0.31496062992125984"/>
  <pageSetup paperSize="8"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0C87-FEED-4237-90F1-CA76AB5C3EA4}">
  <sheetPr codeName="工作表6">
    <tabColor indexed="34"/>
    <pageSetUpPr fitToPage="1"/>
  </sheetPr>
  <dimension ref="A1:J13"/>
  <sheetViews>
    <sheetView zoomScale="64" zoomScaleNormal="64" zoomScalePageLayoutView="80" workbookViewId="0">
      <pane xSplit="4" ySplit="3" topLeftCell="E7" activePane="bottomRight" state="frozenSplit"/>
      <selection pane="topRight" activeCell="F16" sqref="F16"/>
      <selection pane="bottomLeft" activeCell="F16" sqref="F16"/>
      <selection pane="bottomRight" activeCell="H7" sqref="H7"/>
    </sheetView>
  </sheetViews>
  <sheetFormatPr defaultColWidth="9" defaultRowHeight="19.5"/>
  <cols>
    <col min="1" max="1" width="9" style="3" customWidth="1"/>
    <col min="2" max="2" width="6.26953125" style="3" customWidth="1"/>
    <col min="3" max="3" width="11.6328125" style="3" customWidth="1"/>
    <col min="4" max="4" width="98.453125" style="2" customWidth="1"/>
    <col min="5" max="5" width="10.453125" style="2" customWidth="1"/>
    <col min="6" max="6" width="9" style="1" customWidth="1"/>
    <col min="7" max="7" width="18.08984375" style="2" customWidth="1"/>
    <col min="8" max="8" width="47.36328125" style="9" customWidth="1"/>
    <col min="9" max="9" width="34.453125" style="2" hidden="1" customWidth="1"/>
    <col min="10" max="10" width="43.08984375" style="4" hidden="1" customWidth="1"/>
    <col min="11" max="16384" width="9" style="4"/>
  </cols>
  <sheetData>
    <row r="1" spans="1:10" ht="62.25" customHeight="1">
      <c r="A1" s="56" t="s">
        <v>43</v>
      </c>
      <c r="B1" s="56"/>
      <c r="C1" s="56"/>
      <c r="D1" s="56"/>
      <c r="E1" s="56"/>
      <c r="F1" s="56"/>
      <c r="G1" s="56"/>
      <c r="H1" s="39" t="s">
        <v>14</v>
      </c>
    </row>
    <row r="2" spans="1:10" ht="62.25" customHeight="1">
      <c r="A2" s="55"/>
      <c r="B2" s="55"/>
      <c r="C2" s="55"/>
      <c r="D2" s="55"/>
      <c r="E2" s="55"/>
      <c r="F2" s="55"/>
      <c r="G2" s="55"/>
      <c r="H2" s="39" t="s">
        <v>39</v>
      </c>
    </row>
    <row r="3" spans="1:10" s="5" customFormat="1" ht="18">
      <c r="A3" s="6" t="s">
        <v>0</v>
      </c>
      <c r="B3" s="6" t="s">
        <v>1</v>
      </c>
      <c r="C3" s="6" t="s">
        <v>2</v>
      </c>
      <c r="D3" s="48" t="s">
        <v>12</v>
      </c>
      <c r="E3" s="48" t="s">
        <v>15</v>
      </c>
      <c r="F3" s="48" t="s">
        <v>7</v>
      </c>
      <c r="G3" s="49" t="s">
        <v>8</v>
      </c>
      <c r="H3" s="27" t="s">
        <v>13</v>
      </c>
      <c r="I3" s="9"/>
    </row>
    <row r="4" spans="1:10" s="5" customFormat="1" ht="22.5" customHeight="1">
      <c r="A4" s="28"/>
      <c r="B4" s="28"/>
      <c r="C4" s="28"/>
      <c r="D4" s="51"/>
      <c r="E4" s="19"/>
      <c r="F4" s="19"/>
      <c r="G4" s="52">
        <f>E4*F4</f>
        <v>0</v>
      </c>
      <c r="I4" s="9" t="s">
        <v>25</v>
      </c>
      <c r="J4" s="9" t="s">
        <v>26</v>
      </c>
    </row>
    <row r="5" spans="1:10" s="24" customFormat="1" ht="22.5" customHeight="1">
      <c r="A5" s="28"/>
      <c r="B5" s="28"/>
      <c r="C5" s="28"/>
      <c r="D5" s="29"/>
      <c r="E5" s="53"/>
      <c r="F5" s="53"/>
      <c r="G5" s="52">
        <f t="shared" ref="G5:G12" si="0">E5*F5</f>
        <v>0</v>
      </c>
      <c r="H5" s="5"/>
      <c r="I5" s="9" t="s">
        <v>27</v>
      </c>
      <c r="J5" s="9" t="s">
        <v>28</v>
      </c>
    </row>
    <row r="6" spans="1:10" s="24" customFormat="1" ht="22.5" customHeight="1">
      <c r="A6" s="28"/>
      <c r="B6" s="28"/>
      <c r="C6" s="28"/>
      <c r="D6" s="51"/>
      <c r="E6" s="19"/>
      <c r="F6" s="19"/>
      <c r="G6" s="52">
        <f t="shared" si="0"/>
        <v>0</v>
      </c>
      <c r="I6" s="9" t="s">
        <v>27</v>
      </c>
      <c r="J6" s="9"/>
    </row>
    <row r="7" spans="1:10" s="5" customFormat="1" ht="22.5" customHeight="1">
      <c r="A7" s="28"/>
      <c r="B7" s="28"/>
      <c r="C7" s="28"/>
      <c r="D7" s="51"/>
      <c r="E7" s="19"/>
      <c r="F7" s="19"/>
      <c r="G7" s="52">
        <f t="shared" si="0"/>
        <v>0</v>
      </c>
      <c r="I7" s="9" t="s">
        <v>29</v>
      </c>
      <c r="J7" s="9" t="s">
        <v>30</v>
      </c>
    </row>
    <row r="8" spans="1:10" s="5" customFormat="1" ht="22.5" customHeight="1">
      <c r="A8" s="28"/>
      <c r="B8" s="28"/>
      <c r="C8" s="28"/>
      <c r="D8" s="51"/>
      <c r="E8" s="19"/>
      <c r="F8" s="19"/>
      <c r="G8" s="52">
        <f t="shared" si="0"/>
        <v>0</v>
      </c>
      <c r="I8" s="9" t="s">
        <v>31</v>
      </c>
      <c r="J8" s="9" t="s">
        <v>32</v>
      </c>
    </row>
    <row r="9" spans="1:10" s="5" customFormat="1" ht="22.5" customHeight="1">
      <c r="A9" s="28"/>
      <c r="B9" s="28"/>
      <c r="C9" s="28"/>
      <c r="D9" s="51"/>
      <c r="E9" s="19"/>
      <c r="F9" s="19"/>
      <c r="G9" s="52">
        <f t="shared" si="0"/>
        <v>0</v>
      </c>
      <c r="I9" s="9" t="s">
        <v>29</v>
      </c>
      <c r="J9" s="9" t="s">
        <v>33</v>
      </c>
    </row>
    <row r="10" spans="1:10" s="5" customFormat="1" ht="22.5" customHeight="1">
      <c r="A10" s="28"/>
      <c r="B10" s="28"/>
      <c r="C10" s="28"/>
      <c r="D10" s="51"/>
      <c r="E10" s="19"/>
      <c r="F10" s="19"/>
      <c r="G10" s="52">
        <f t="shared" si="0"/>
        <v>0</v>
      </c>
      <c r="I10" s="9" t="s">
        <v>34</v>
      </c>
      <c r="J10" s="9" t="s">
        <v>35</v>
      </c>
    </row>
    <row r="11" spans="1:10" ht="22.5" customHeight="1">
      <c r="A11" s="28"/>
      <c r="B11" s="28"/>
      <c r="C11" s="28"/>
      <c r="D11" s="51"/>
      <c r="E11" s="19"/>
      <c r="F11" s="19"/>
      <c r="G11" s="52">
        <f t="shared" si="0"/>
        <v>0</v>
      </c>
      <c r="H11" s="4"/>
      <c r="I11" s="9" t="s">
        <v>29</v>
      </c>
      <c r="J11" s="9" t="s">
        <v>36</v>
      </c>
    </row>
    <row r="12" spans="1:10" ht="22.5" customHeight="1">
      <c r="A12" s="28"/>
      <c r="B12" s="28"/>
      <c r="C12" s="28"/>
      <c r="D12" s="51"/>
      <c r="E12" s="19"/>
      <c r="F12" s="19"/>
      <c r="G12" s="52">
        <f t="shared" si="0"/>
        <v>0</v>
      </c>
      <c r="H12" s="4"/>
      <c r="I12" s="9" t="s">
        <v>29</v>
      </c>
      <c r="J12" s="9" t="s">
        <v>37</v>
      </c>
    </row>
    <row r="13" spans="1:10">
      <c r="G13" s="50">
        <f>SUM(G4:G12)</f>
        <v>0</v>
      </c>
    </row>
  </sheetData>
  <autoFilter ref="A3:H13" xr:uid="{1AF7B018-EF6D-455E-BB8F-26366B208671}"/>
  <mergeCells count="1">
    <mergeCell ref="A1:G2"/>
  </mergeCells>
  <phoneticPr fontId="3" type="noConversion"/>
  <hyperlinks>
    <hyperlink ref="H1" r:id="rId1" xr:uid="{CC3CFBF4-39DD-4EDA-A347-B14BE7331A0A}"/>
    <hyperlink ref="H2" r:id="rId2" display="連結請點我：中央政府各機關派赴國外各地區出差人員生活費日支數額表" xr:uid="{AA041F55-C182-4CD8-82C4-A08F56476DCC}"/>
  </hyperlinks>
  <pageMargins left="3.937007874015748E-2" right="3.937007874015748E-2" top="0.74803149606299213" bottom="0.35433070866141736" header="0.31496062992125984" footer="0.31496062992125984"/>
  <pageSetup paperSize="8"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8628-9D4F-4A9D-9E50-0DE997E44796}">
  <dimension ref="A1"/>
  <sheetViews>
    <sheetView tabSelected="1" workbookViewId="0">
      <selection activeCell="P12" sqref="P12"/>
    </sheetView>
  </sheetViews>
  <sheetFormatPr defaultRowHeight="17"/>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17c7adf-458c-451b-b927-d91dd1c030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292AB1616BD74499B508FB3C5CD0BB" ma:contentTypeVersion="18" ma:contentTypeDescription="Create a new document." ma:contentTypeScope="" ma:versionID="eaa41f82fd8e8097258e0b1bc6522251">
  <xsd:schema xmlns:xsd="http://www.w3.org/2001/XMLSchema" xmlns:xs="http://www.w3.org/2001/XMLSchema" xmlns:p="http://schemas.microsoft.com/office/2006/metadata/properties" xmlns:ns3="817c7adf-458c-451b-b927-d91dd1c03050" xmlns:ns4="d5219fb3-cebf-4e4a-8c91-255ce065af9a" targetNamespace="http://schemas.microsoft.com/office/2006/metadata/properties" ma:root="true" ma:fieldsID="411ee710d7bea18e05fffc5b059c5d41" ns3:_="" ns4:_="">
    <xsd:import namespace="817c7adf-458c-451b-b927-d91dd1c03050"/>
    <xsd:import namespace="d5219fb3-cebf-4e4a-8c91-255ce065af9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SearchProperties" minOccurs="0"/>
                <xsd:element ref="ns3:_activity" minOccurs="0"/>
                <xsd:element ref="ns3:MediaServiceObjectDetectorVersions" minOccurs="0"/>
                <xsd:element ref="ns3:MediaServiceLocatio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c7adf-458c-451b-b927-d91dd1c03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219fb3-cebf-4e4a-8c91-255ce065af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F24AA-20A8-4FF1-8A8A-891084CF8E0C}">
  <ds:schemaRefs>
    <ds:schemaRef ds:uri="http://schemas.microsoft.com/office/2006/metadata/properties"/>
    <ds:schemaRef ds:uri="http://schemas.microsoft.com/office/infopath/2007/PartnerControls"/>
    <ds:schemaRef ds:uri="817c7adf-458c-451b-b927-d91dd1c03050"/>
  </ds:schemaRefs>
</ds:datastoreItem>
</file>

<file path=customXml/itemProps2.xml><?xml version="1.0" encoding="utf-8"?>
<ds:datastoreItem xmlns:ds="http://schemas.openxmlformats.org/officeDocument/2006/customXml" ds:itemID="{7ECB5F74-3B9A-4549-A1D4-5B00782B7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c7adf-458c-451b-b927-d91dd1c03050"/>
    <ds:schemaRef ds:uri="d5219fb3-cebf-4e4a-8c91-255ce065af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ABC31F-C336-45CC-96A5-841126F24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具名範圍</vt:lpstr>
      </vt:variant>
      <vt:variant>
        <vt:i4>6</vt:i4>
      </vt:variant>
    </vt:vector>
  </HeadingPairs>
  <TitlesOfParts>
    <vt:vector size="13" baseType="lpstr">
      <vt:lpstr>合聘國際教師</vt:lpstr>
      <vt:lpstr>邀請國際學者-住宿費及日支費</vt:lpstr>
      <vt:lpstr>國外學者-講座鐘點費</vt:lpstr>
      <vt:lpstr>舉辦國際學術會議</vt:lpstr>
      <vt:lpstr>國際學術交流活動-教師</vt:lpstr>
      <vt:lpstr>國際學術交流活動-學生</vt:lpstr>
      <vt:lpstr>EMI相關活動</vt:lpstr>
      <vt:lpstr>合聘國際教師!Print_Area</vt:lpstr>
      <vt:lpstr>'國外學者-講座鐘點費'!Print_Area</vt:lpstr>
      <vt:lpstr>'國際學術交流活動-教師'!Print_Area</vt:lpstr>
      <vt:lpstr>'國際學術交流活動-學生'!Print_Area</vt:lpstr>
      <vt:lpstr>舉辦國際學術會議!Print_Area</vt:lpstr>
      <vt:lpstr>'邀請國際學者-住宿費及日支費'!Print_Area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SYU</dc:creator>
  <cp:keywords/>
  <dc:description/>
  <cp:lastModifiedBy>user</cp:lastModifiedBy>
  <cp:revision/>
  <dcterms:created xsi:type="dcterms:W3CDTF">2023-05-23T08:14:29Z</dcterms:created>
  <dcterms:modified xsi:type="dcterms:W3CDTF">2025-10-17T05:42:21Z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0x010100E0292AB1616BD74499B508FB3C5CD0BB</vt:lpwstr>
  </property>
</Properties>
</file>