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ffice\預算資料\114預算\預算說明會表單\"/>
    </mc:Choice>
  </mc:AlternateContent>
  <xr:revisionPtr revIDLastSave="0" documentId="13_ncr:1_{E59BBEB8-3870-4342-8BDC-289720DB1079}" xr6:coauthVersionLast="47" xr6:coauthVersionMax="47" xr10:uidLastSave="{00000000-0000-0000-0000-000000000000}"/>
  <bookViews>
    <workbookView xWindow="-110" yWindow="-110" windowWidth="19420" windowHeight="10420" tabRatio="596" xr2:uid="{00000000-000D-0000-FFFF-FFFF00000000}"/>
  </bookViews>
  <sheets>
    <sheet name="人事編列基礎表" sheetId="53" r:id="rId1"/>
    <sheet name="預算明細表-空白" sheetId="55" r:id="rId2"/>
    <sheet name="研究計畫案號表-空白" sheetId="57" r:id="rId3"/>
    <sheet name="研究計畫案設備明細-空白" sheetId="56" r:id="rId4"/>
    <sheet name="行政單位" sheetId="58" r:id="rId5"/>
    <sheet name="教學單位" sheetId="59" r:id="rId6"/>
  </sheets>
  <definedNames>
    <definedName name="aaa" localSheetId="0">#REF!</definedName>
    <definedName name="aaa" localSheetId="4">#REF!</definedName>
    <definedName name="aaa" localSheetId="2">#REF!</definedName>
    <definedName name="aaa" localSheetId="5">#REF!</definedName>
    <definedName name="aaa">#REF!</definedName>
    <definedName name="bbb" localSheetId="0">#REF!</definedName>
    <definedName name="bbb" localSheetId="4">#REF!</definedName>
    <definedName name="bbb" localSheetId="2">#REF!</definedName>
    <definedName name="bbb" localSheetId="5">#REF!</definedName>
    <definedName name="bbb">#REF!</definedName>
    <definedName name="cc" localSheetId="0">#REF!</definedName>
    <definedName name="cc" localSheetId="4">#REF!</definedName>
    <definedName name="cc" localSheetId="2">#REF!</definedName>
    <definedName name="cc" localSheetId="5">#REF!</definedName>
    <definedName name="cc">#REF!</definedName>
    <definedName name="_xlnm.Print_Titles" localSheetId="4">行政單位!$1:$2</definedName>
    <definedName name="_xlnm.Print_Titles" localSheetId="5">教學單位!$1:$2</definedName>
    <definedName name="摘要" localSheetId="0">#REF!</definedName>
    <definedName name="摘要" localSheetId="4">#REF!</definedName>
    <definedName name="摘要" localSheetId="2">#REF!</definedName>
    <definedName name="摘要" localSheetId="5">#REF!</definedName>
    <definedName name="摘要">#REF!</definedName>
    <definedName name="駐外" localSheetId="0">#REF!</definedName>
    <definedName name="駐外" localSheetId="4">#REF!</definedName>
    <definedName name="駐外" localSheetId="2">#REF!</definedName>
    <definedName name="駐外" localSheetId="5">#REF!</definedName>
    <definedName name="駐外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0" i="58" l="1"/>
  <c r="R81" i="58"/>
  <c r="R3" i="59"/>
  <c r="R4" i="59"/>
  <c r="R5" i="59"/>
  <c r="R6" i="59"/>
  <c r="R7" i="59"/>
  <c r="R8" i="59"/>
  <c r="R9" i="59"/>
  <c r="R10" i="59"/>
  <c r="R11" i="59"/>
  <c r="R12" i="59"/>
  <c r="R13" i="59"/>
  <c r="R14" i="59"/>
  <c r="R15" i="59"/>
  <c r="R16" i="59"/>
  <c r="R17" i="59"/>
  <c r="R18" i="59"/>
  <c r="R19" i="59"/>
  <c r="R20" i="59"/>
  <c r="R21" i="59"/>
  <c r="R22" i="59"/>
  <c r="R23" i="59"/>
  <c r="R24" i="59"/>
  <c r="R25" i="59"/>
  <c r="R26" i="59"/>
  <c r="R27" i="59"/>
  <c r="R28" i="59"/>
  <c r="R29" i="59"/>
  <c r="R30" i="59"/>
  <c r="R31" i="59"/>
  <c r="R32" i="59"/>
  <c r="R33" i="59"/>
  <c r="R34" i="59"/>
  <c r="R35" i="59"/>
  <c r="R36" i="59"/>
  <c r="R37" i="59"/>
  <c r="R38" i="59"/>
  <c r="R39" i="59"/>
  <c r="R40" i="59"/>
  <c r="R41" i="59"/>
  <c r="R42" i="59"/>
  <c r="R43" i="59"/>
  <c r="R44" i="59"/>
  <c r="R45" i="59"/>
  <c r="R46" i="59"/>
  <c r="R47" i="59"/>
  <c r="R48" i="59"/>
  <c r="R49" i="59"/>
  <c r="R50" i="59"/>
  <c r="R51" i="59"/>
  <c r="R52" i="59"/>
  <c r="R53" i="59"/>
  <c r="R54" i="59"/>
  <c r="R55" i="59"/>
  <c r="R56" i="59"/>
  <c r="R57" i="59"/>
  <c r="R58" i="59"/>
  <c r="R59" i="59"/>
  <c r="R60" i="59"/>
  <c r="R61" i="59"/>
  <c r="R62" i="59"/>
  <c r="R63" i="59"/>
  <c r="R64" i="59"/>
  <c r="R65" i="59"/>
  <c r="R66" i="59"/>
  <c r="R67" i="59"/>
  <c r="R68" i="59"/>
  <c r="R69" i="59"/>
  <c r="R70" i="59"/>
  <c r="R71" i="59"/>
  <c r="R72" i="59"/>
  <c r="R73" i="59"/>
  <c r="R74" i="59"/>
  <c r="R75" i="59"/>
  <c r="R76" i="59"/>
  <c r="R77" i="59"/>
  <c r="R78" i="59"/>
  <c r="R79" i="59"/>
  <c r="R80" i="59"/>
  <c r="R81" i="59"/>
  <c r="R82" i="59"/>
  <c r="R83" i="59"/>
  <c r="R84" i="59"/>
  <c r="R85" i="59"/>
  <c r="R86" i="59"/>
  <c r="R87" i="59"/>
  <c r="R88" i="59"/>
  <c r="R89" i="59"/>
  <c r="R90" i="59"/>
  <c r="R91" i="59"/>
  <c r="R92" i="59"/>
  <c r="R93" i="59"/>
  <c r="R94" i="59"/>
  <c r="R95" i="59"/>
  <c r="R96" i="59"/>
  <c r="R97" i="59"/>
  <c r="R98" i="59"/>
  <c r="R99" i="59"/>
  <c r="R100" i="59"/>
  <c r="R101" i="59"/>
  <c r="R102" i="59"/>
  <c r="R103" i="59"/>
  <c r="R104" i="59"/>
  <c r="R105" i="59"/>
  <c r="R106" i="59"/>
  <c r="R107" i="59"/>
  <c r="R108" i="59"/>
  <c r="R109" i="59"/>
  <c r="R110" i="59"/>
  <c r="R111" i="59"/>
  <c r="R112" i="59"/>
  <c r="R113" i="59"/>
  <c r="R114" i="59"/>
  <c r="R115" i="59"/>
  <c r="R116" i="59"/>
  <c r="R117" i="59"/>
  <c r="R118" i="59"/>
  <c r="R119" i="59"/>
  <c r="R120" i="59"/>
  <c r="R121" i="59"/>
  <c r="R122" i="59"/>
  <c r="R123" i="59"/>
  <c r="R124" i="59"/>
  <c r="R125" i="59"/>
  <c r="R126" i="59"/>
  <c r="R127" i="59"/>
  <c r="R128" i="59"/>
  <c r="R129" i="59"/>
  <c r="R130" i="59"/>
  <c r="R131" i="59"/>
  <c r="R132" i="59"/>
  <c r="R133" i="59"/>
  <c r="F134" i="59"/>
  <c r="F191" i="59" s="1"/>
  <c r="G134" i="59"/>
  <c r="H134" i="59"/>
  <c r="H191" i="59" s="1"/>
  <c r="I134" i="59"/>
  <c r="J134" i="59"/>
  <c r="J191" i="59" s="1"/>
  <c r="K134" i="59"/>
  <c r="L134" i="59"/>
  <c r="L191" i="59" s="1"/>
  <c r="M134" i="59"/>
  <c r="N134" i="59"/>
  <c r="N191" i="59" s="1"/>
  <c r="O134" i="59"/>
  <c r="P134" i="59"/>
  <c r="P191" i="59" s="1"/>
  <c r="Q134" i="59"/>
  <c r="R134" i="59"/>
  <c r="R135" i="59"/>
  <c r="R136" i="59"/>
  <c r="R137" i="59"/>
  <c r="R138" i="59"/>
  <c r="R139" i="59"/>
  <c r="R140" i="59"/>
  <c r="R141" i="59"/>
  <c r="R142" i="59"/>
  <c r="R143" i="59"/>
  <c r="R144" i="59"/>
  <c r="R145" i="59"/>
  <c r="R146" i="59"/>
  <c r="R147" i="59"/>
  <c r="R148" i="59"/>
  <c r="R149" i="59"/>
  <c r="R150" i="59"/>
  <c r="R151" i="59"/>
  <c r="R152" i="59"/>
  <c r="R153" i="59"/>
  <c r="R154" i="59"/>
  <c r="R155" i="59"/>
  <c r="R156" i="59"/>
  <c r="R157" i="59"/>
  <c r="R158" i="59"/>
  <c r="R159" i="59"/>
  <c r="R160" i="59"/>
  <c r="R161" i="59"/>
  <c r="R162" i="59"/>
  <c r="R163" i="59"/>
  <c r="R164" i="59"/>
  <c r="R165" i="59"/>
  <c r="R166" i="59"/>
  <c r="R167" i="59"/>
  <c r="R168" i="59"/>
  <c r="R169" i="59"/>
  <c r="R170" i="59"/>
  <c r="R171" i="59"/>
  <c r="R172" i="59"/>
  <c r="R173" i="59"/>
  <c r="R174" i="59"/>
  <c r="R175" i="59"/>
  <c r="R176" i="59"/>
  <c r="R177" i="59"/>
  <c r="R178" i="59"/>
  <c r="R179" i="59"/>
  <c r="R180" i="59"/>
  <c r="R181" i="59"/>
  <c r="R182" i="59"/>
  <c r="R183" i="59"/>
  <c r="R184" i="59"/>
  <c r="R185" i="59"/>
  <c r="R186" i="59"/>
  <c r="R187" i="59"/>
  <c r="R188" i="59"/>
  <c r="R189" i="59"/>
  <c r="F190" i="59"/>
  <c r="G190" i="59"/>
  <c r="H190" i="59"/>
  <c r="I190" i="59"/>
  <c r="J190" i="59"/>
  <c r="K190" i="59"/>
  <c r="L190" i="59"/>
  <c r="M190" i="59"/>
  <c r="N190" i="59"/>
  <c r="O190" i="59"/>
  <c r="P190" i="59"/>
  <c r="Q190" i="59"/>
  <c r="R190" i="59"/>
  <c r="G191" i="59"/>
  <c r="I191" i="59"/>
  <c r="K191" i="59"/>
  <c r="M191" i="59"/>
  <c r="O191" i="59"/>
  <c r="Q191" i="59"/>
  <c r="R3" i="58"/>
  <c r="R4" i="58"/>
  <c r="R5" i="58"/>
  <c r="R6" i="58"/>
  <c r="R7" i="58"/>
  <c r="R8" i="58"/>
  <c r="R9" i="58"/>
  <c r="R10" i="58"/>
  <c r="R11" i="58"/>
  <c r="R12" i="58"/>
  <c r="R13" i="58"/>
  <c r="R14" i="58"/>
  <c r="R15" i="58"/>
  <c r="R16" i="58"/>
  <c r="R17" i="58"/>
  <c r="R18" i="58"/>
  <c r="R19" i="58"/>
  <c r="R20" i="58"/>
  <c r="R21" i="58"/>
  <c r="R22" i="58"/>
  <c r="R23" i="58"/>
  <c r="R24" i="58"/>
  <c r="R25" i="58"/>
  <c r="R26" i="58"/>
  <c r="R27" i="58"/>
  <c r="R28" i="58"/>
  <c r="R29" i="58"/>
  <c r="R30" i="58"/>
  <c r="R31" i="58"/>
  <c r="R32" i="58"/>
  <c r="R33" i="58"/>
  <c r="R34" i="58"/>
  <c r="R35" i="58"/>
  <c r="R36" i="58"/>
  <c r="R37" i="58"/>
  <c r="R38" i="58"/>
  <c r="R39" i="58"/>
  <c r="R40" i="58"/>
  <c r="R41" i="58"/>
  <c r="R42" i="58"/>
  <c r="R43" i="58"/>
  <c r="R44" i="58"/>
  <c r="R45" i="58"/>
  <c r="R46" i="58"/>
  <c r="R47" i="58"/>
  <c r="R48" i="58"/>
  <c r="R49" i="58"/>
  <c r="R50" i="58"/>
  <c r="R51" i="58"/>
  <c r="R52" i="58"/>
  <c r="R53" i="58"/>
  <c r="R54" i="58"/>
  <c r="R55" i="58"/>
  <c r="R56" i="58"/>
  <c r="R57" i="58"/>
  <c r="R58" i="58"/>
  <c r="R59" i="58"/>
  <c r="R60" i="58"/>
  <c r="R61" i="58"/>
  <c r="R62" i="58"/>
  <c r="R63" i="58"/>
  <c r="R64" i="58"/>
  <c r="R65" i="58"/>
  <c r="R66" i="58"/>
  <c r="R67" i="58"/>
  <c r="R68" i="58"/>
  <c r="R69" i="58"/>
  <c r="R70" i="58"/>
  <c r="R71" i="58"/>
  <c r="R72" i="58"/>
  <c r="R73" i="58"/>
  <c r="R74" i="58"/>
  <c r="R75" i="58"/>
  <c r="R76" i="58"/>
  <c r="R77" i="58"/>
  <c r="R78" i="58"/>
  <c r="R79" i="58"/>
  <c r="R82" i="58"/>
  <c r="R83" i="58"/>
  <c r="R84" i="58"/>
  <c r="R85" i="58"/>
  <c r="R86" i="58"/>
  <c r="R87" i="58"/>
  <c r="R88" i="58"/>
  <c r="R89" i="58"/>
  <c r="R90" i="58"/>
  <c r="R91" i="58"/>
  <c r="R92" i="58"/>
  <c r="R93" i="58"/>
  <c r="R94" i="58"/>
  <c r="R95" i="58"/>
  <c r="R96" i="58"/>
  <c r="R97" i="58"/>
  <c r="R98" i="58"/>
  <c r="R99" i="58"/>
  <c r="R100" i="58"/>
  <c r="R101" i="58"/>
  <c r="R102" i="58"/>
  <c r="R103" i="58"/>
  <c r="R104" i="58"/>
  <c r="R105" i="58"/>
  <c r="R106" i="58"/>
  <c r="R107" i="58"/>
  <c r="R108" i="58"/>
  <c r="R109" i="58"/>
  <c r="R110" i="58"/>
  <c r="R111" i="58"/>
  <c r="R112" i="58"/>
  <c r="R113" i="58"/>
  <c r="R114" i="58"/>
  <c r="R115" i="58"/>
  <c r="R116" i="58"/>
  <c r="R117" i="58"/>
  <c r="R118" i="58"/>
  <c r="R119" i="58"/>
  <c r="R120" i="58"/>
  <c r="R121" i="58"/>
  <c r="R122" i="58"/>
  <c r="R123" i="58"/>
  <c r="R124" i="58"/>
  <c r="R125" i="58"/>
  <c r="R126" i="58"/>
  <c r="R127" i="58"/>
  <c r="R128" i="58"/>
  <c r="R129" i="58"/>
  <c r="R130" i="58"/>
  <c r="R131" i="58"/>
  <c r="R132" i="58"/>
  <c r="R133" i="58"/>
  <c r="R134" i="58"/>
  <c r="R135" i="58"/>
  <c r="F136" i="58"/>
  <c r="G136" i="58"/>
  <c r="H136" i="58"/>
  <c r="I136" i="58"/>
  <c r="J136" i="58"/>
  <c r="K136" i="58"/>
  <c r="L136" i="58"/>
  <c r="M136" i="58"/>
  <c r="N136" i="58"/>
  <c r="O136" i="58"/>
  <c r="P136" i="58"/>
  <c r="Q136" i="58"/>
  <c r="R136" i="58"/>
  <c r="R137" i="58"/>
  <c r="R138" i="58"/>
  <c r="R139" i="58"/>
  <c r="R140" i="58"/>
  <c r="R141" i="58"/>
  <c r="R142" i="58"/>
  <c r="R143" i="58"/>
  <c r="R144" i="58"/>
  <c r="R145" i="58"/>
  <c r="R146" i="58"/>
  <c r="R147" i="58"/>
  <c r="R148" i="58"/>
  <c r="R149" i="58"/>
  <c r="R150" i="58"/>
  <c r="R151" i="58"/>
  <c r="R152" i="58"/>
  <c r="R153" i="58"/>
  <c r="R154" i="58"/>
  <c r="R155" i="58"/>
  <c r="R156" i="58"/>
  <c r="R157" i="58"/>
  <c r="R158" i="58"/>
  <c r="R159" i="58"/>
  <c r="R160" i="58"/>
  <c r="R161" i="58"/>
  <c r="R162" i="58"/>
  <c r="R163" i="58"/>
  <c r="R164" i="58"/>
  <c r="R165" i="58"/>
  <c r="R166" i="58"/>
  <c r="R167" i="58"/>
  <c r="R168" i="58"/>
  <c r="R169" i="58"/>
  <c r="R170" i="58"/>
  <c r="R171" i="58"/>
  <c r="R172" i="58"/>
  <c r="R173" i="58"/>
  <c r="R174" i="58"/>
  <c r="R175" i="58"/>
  <c r="R176" i="58"/>
  <c r="R177" i="58"/>
  <c r="R178" i="58"/>
  <c r="R179" i="58"/>
  <c r="R180" i="58"/>
  <c r="R181" i="58"/>
  <c r="R182" i="58"/>
  <c r="R183" i="58"/>
  <c r="R184" i="58"/>
  <c r="R185" i="58"/>
  <c r="R186" i="58"/>
  <c r="R187" i="58"/>
  <c r="R188" i="58"/>
  <c r="R189" i="58"/>
  <c r="R190" i="58"/>
  <c r="R191" i="58"/>
  <c r="F192" i="58"/>
  <c r="F193" i="58" s="1"/>
  <c r="G192" i="58"/>
  <c r="H192" i="58"/>
  <c r="H193" i="58" s="1"/>
  <c r="I192" i="58"/>
  <c r="J192" i="58"/>
  <c r="J193" i="58" s="1"/>
  <c r="K192" i="58"/>
  <c r="L192" i="58"/>
  <c r="L193" i="58" s="1"/>
  <c r="M192" i="58"/>
  <c r="N192" i="58"/>
  <c r="N193" i="58" s="1"/>
  <c r="O192" i="58"/>
  <c r="P192" i="58"/>
  <c r="P193" i="58" s="1"/>
  <c r="Q192" i="58"/>
  <c r="R192" i="58"/>
  <c r="G193" i="58"/>
  <c r="I193" i="58"/>
  <c r="K193" i="58"/>
  <c r="M193" i="58"/>
  <c r="O193" i="58"/>
  <c r="Q193" i="58"/>
  <c r="R191" i="59" l="1"/>
  <c r="R193" i="58"/>
  <c r="K7" i="57" l="1"/>
  <c r="K8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E9" i="56" l="1"/>
  <c r="E10" i="56"/>
  <c r="E11" i="56"/>
  <c r="E12" i="56"/>
  <c r="E13" i="56"/>
  <c r="E14" i="56"/>
  <c r="E15" i="56"/>
  <c r="E16" i="56"/>
  <c r="E17" i="56"/>
  <c r="E18" i="56"/>
  <c r="E19" i="56"/>
  <c r="E20" i="56"/>
  <c r="E21" i="56"/>
  <c r="E22" i="56"/>
  <c r="E23" i="56"/>
  <c r="E24" i="56"/>
  <c r="E25" i="56"/>
  <c r="E26" i="56"/>
  <c r="E27" i="56"/>
  <c r="E28" i="56"/>
  <c r="E29" i="56"/>
  <c r="E30" i="56"/>
</calcChain>
</file>

<file path=xl/sharedStrings.xml><?xml version="1.0" encoding="utf-8"?>
<sst xmlns="http://schemas.openxmlformats.org/spreadsheetml/2006/main" count="1553" uniqueCount="681">
  <si>
    <r>
      <t>(助學金</t>
    </r>
    <r>
      <rPr>
        <sz val="12"/>
        <rFont val="新細明體"/>
        <family val="1"/>
        <charset val="136"/>
      </rPr>
      <t>)-學校自付</t>
    </r>
    <phoneticPr fontId="3" type="noConversion"/>
  </si>
  <si>
    <r>
      <t>V</t>
    </r>
    <r>
      <rPr>
        <sz val="12"/>
        <rFont val="新細明體"/>
        <family val="1"/>
        <charset val="136"/>
      </rPr>
      <t>3</t>
    </r>
    <phoneticPr fontId="3" type="noConversion"/>
  </si>
  <si>
    <r>
      <t>V</t>
    </r>
    <r>
      <rPr>
        <sz val="12"/>
        <rFont val="新細明體"/>
        <family val="1"/>
        <charset val="136"/>
      </rPr>
      <t>F</t>
    </r>
    <phoneticPr fontId="3" type="noConversion"/>
  </si>
  <si>
    <r>
      <t>V</t>
    </r>
    <r>
      <rPr>
        <sz val="12"/>
        <rFont val="新細明體"/>
        <family val="1"/>
        <charset val="136"/>
      </rPr>
      <t>6</t>
    </r>
    <phoneticPr fontId="3" type="noConversion"/>
  </si>
  <si>
    <r>
      <t>(獎學金</t>
    </r>
    <r>
      <rPr>
        <sz val="12"/>
        <rFont val="新細明體"/>
        <family val="1"/>
        <charset val="136"/>
      </rPr>
      <t>)-獎補助款TA獎學金</t>
    </r>
    <phoneticPr fontId="3" type="noConversion"/>
  </si>
  <si>
    <r>
      <t>5</t>
    </r>
    <r>
      <rPr>
        <sz val="12"/>
        <rFont val="新細明體"/>
        <family val="1"/>
        <charset val="136"/>
      </rPr>
      <t>140AA</t>
    </r>
    <phoneticPr fontId="3" type="noConversion"/>
  </si>
  <si>
    <r>
      <t>5</t>
    </r>
    <r>
      <rPr>
        <sz val="12"/>
        <rFont val="新細明體"/>
        <family val="1"/>
        <charset val="136"/>
      </rPr>
      <t>140AB</t>
    </r>
    <phoneticPr fontId="3" type="noConversion"/>
  </si>
  <si>
    <r>
      <t>5</t>
    </r>
    <r>
      <rPr>
        <sz val="12"/>
        <rFont val="新細明體"/>
        <family val="1"/>
        <charset val="136"/>
      </rPr>
      <t>140AC</t>
    </r>
    <phoneticPr fontId="3" type="noConversion"/>
  </si>
  <si>
    <r>
      <t>5</t>
    </r>
    <r>
      <rPr>
        <sz val="12"/>
        <rFont val="新細明體"/>
        <family val="1"/>
        <charset val="136"/>
      </rPr>
      <t>140BA</t>
    </r>
    <phoneticPr fontId="3" type="noConversion"/>
  </si>
  <si>
    <r>
      <t>5</t>
    </r>
    <r>
      <rPr>
        <sz val="12"/>
        <rFont val="新細明體"/>
        <family val="1"/>
        <charset val="136"/>
      </rPr>
      <t>140BC</t>
    </r>
    <phoneticPr fontId="3" type="noConversion"/>
  </si>
  <si>
    <r>
      <t>5</t>
    </r>
    <r>
      <rPr>
        <sz val="12"/>
        <rFont val="新細明體"/>
        <family val="1"/>
        <charset val="136"/>
      </rPr>
      <t>140BB</t>
    </r>
    <phoneticPr fontId="3" type="noConversion"/>
  </si>
  <si>
    <r>
      <t>5</t>
    </r>
    <r>
      <rPr>
        <sz val="12"/>
        <rFont val="新細明體"/>
        <family val="1"/>
        <charset val="136"/>
      </rPr>
      <t>L</t>
    </r>
    <phoneticPr fontId="3" type="noConversion"/>
  </si>
  <si>
    <r>
      <t>W</t>
    </r>
    <r>
      <rPr>
        <sz val="12"/>
        <rFont val="新細明體"/>
        <family val="1"/>
        <charset val="136"/>
      </rPr>
      <t>Q</t>
    </r>
    <phoneticPr fontId="3" type="noConversion"/>
  </si>
  <si>
    <r>
      <t>W</t>
    </r>
    <r>
      <rPr>
        <sz val="12"/>
        <rFont val="新細明體"/>
        <family val="1"/>
        <charset val="136"/>
      </rPr>
      <t>U</t>
    </r>
    <phoneticPr fontId="3" type="noConversion"/>
  </si>
  <si>
    <r>
      <t>W</t>
    </r>
    <r>
      <rPr>
        <sz val="12"/>
        <rFont val="新細明體"/>
        <family val="1"/>
        <charset val="136"/>
      </rPr>
      <t>Y</t>
    </r>
    <phoneticPr fontId="3" type="noConversion"/>
  </si>
  <si>
    <t>校外計畫本校配合自籌經費</t>
  </si>
  <si>
    <t>校內計畫補助款</t>
    <phoneticPr fontId="3" type="noConversion"/>
  </si>
  <si>
    <t>醫院計畫</t>
    <phoneticPr fontId="3" type="noConversion"/>
  </si>
  <si>
    <t>相對補助</t>
    <phoneticPr fontId="3" type="noConversion"/>
  </si>
  <si>
    <t>報廢設備</t>
    <phoneticPr fontId="3" type="noConversion"/>
  </si>
  <si>
    <t>茶點費用</t>
    <phoneticPr fontId="3" type="noConversion"/>
  </si>
  <si>
    <r>
      <t>V</t>
    </r>
    <r>
      <rPr>
        <sz val="12"/>
        <rFont val="新細明體"/>
        <family val="1"/>
        <charset val="136"/>
      </rPr>
      <t>7</t>
    </r>
    <phoneticPr fontId="3" type="noConversion"/>
  </si>
  <si>
    <r>
      <t>(助學金</t>
    </r>
    <r>
      <rPr>
        <sz val="12"/>
        <rFont val="新細明體"/>
        <family val="1"/>
        <charset val="136"/>
      </rPr>
      <t>)-獎補助款獎勵TA助學金</t>
    </r>
    <phoneticPr fontId="3" type="noConversion"/>
  </si>
  <si>
    <r>
      <t>@</t>
    </r>
    <r>
      <rPr>
        <sz val="12"/>
        <rFont val="新細明體"/>
        <family val="1"/>
        <charset val="136"/>
      </rPr>
      <t>1</t>
    </r>
    <phoneticPr fontId="3" type="noConversion"/>
  </si>
  <si>
    <r>
      <t>@</t>
    </r>
    <r>
      <rPr>
        <sz val="12"/>
        <rFont val="新細明體"/>
        <family val="1"/>
        <charset val="136"/>
      </rPr>
      <t>4</t>
    </r>
    <phoneticPr fontId="3" type="noConversion"/>
  </si>
  <si>
    <t>特色主題經費-教育部款</t>
    <phoneticPr fontId="3" type="noConversion"/>
  </si>
  <si>
    <t>特色主題經費-配合款</t>
    <phoneticPr fontId="3" type="noConversion"/>
  </si>
  <si>
    <r>
      <t>@</t>
    </r>
    <r>
      <rPr>
        <sz val="12"/>
        <rFont val="新細明體"/>
        <family val="1"/>
        <charset val="136"/>
      </rPr>
      <t>B</t>
    </r>
    <phoneticPr fontId="3" type="noConversion"/>
  </si>
  <si>
    <t>G0</t>
    <phoneticPr fontId="3" type="noConversion"/>
  </si>
  <si>
    <r>
      <t>T</t>
    </r>
    <r>
      <rPr>
        <sz val="12"/>
        <rFont val="新細明體"/>
        <family val="1"/>
        <charset val="136"/>
      </rPr>
      <t>T</t>
    </r>
    <phoneticPr fontId="3" type="noConversion"/>
  </si>
  <si>
    <t>學生實習保險費</t>
    <phoneticPr fontId="3" type="noConversion"/>
  </si>
  <si>
    <t>學生校外實習保險費</t>
    <phoneticPr fontId="3" type="noConversion"/>
  </si>
  <si>
    <t>累計折舊-機械儀器及設備</t>
    <phoneticPr fontId="3" type="noConversion"/>
  </si>
  <si>
    <t>校外計畫本校配合自籌經費</t>
    <phoneticPr fontId="3" type="noConversion"/>
  </si>
  <si>
    <r>
      <t>5</t>
    </r>
    <r>
      <rPr>
        <sz val="12"/>
        <rFont val="新細明體"/>
        <family val="1"/>
        <charset val="136"/>
      </rPr>
      <t>A</t>
    </r>
    <phoneticPr fontId="3" type="noConversion"/>
  </si>
  <si>
    <r>
      <t>5</t>
    </r>
    <r>
      <rPr>
        <sz val="12"/>
        <rFont val="新細明體"/>
        <family val="1"/>
        <charset val="136"/>
      </rPr>
      <t>120BC</t>
    </r>
    <phoneticPr fontId="3" type="noConversion"/>
  </si>
  <si>
    <t>其他消耗品</t>
    <phoneticPr fontId="3" type="noConversion"/>
  </si>
  <si>
    <r>
      <t>5</t>
    </r>
    <r>
      <rPr>
        <sz val="12"/>
        <rFont val="新細明體"/>
        <family val="1"/>
        <charset val="136"/>
      </rPr>
      <t>130BR</t>
    </r>
    <phoneticPr fontId="3" type="noConversion"/>
  </si>
  <si>
    <t>論文指導</t>
    <phoneticPr fontId="3" type="noConversion"/>
  </si>
  <si>
    <t>論文口試費用</t>
    <phoneticPr fontId="3" type="noConversion"/>
  </si>
  <si>
    <t>中程校務發展訓輔-經常門</t>
    <phoneticPr fontId="3" type="noConversion"/>
  </si>
  <si>
    <r>
      <t>5</t>
    </r>
    <r>
      <rPr>
        <sz val="12"/>
        <rFont val="新細明體"/>
        <family val="1"/>
        <charset val="136"/>
      </rPr>
      <t>130BS</t>
    </r>
    <phoneticPr fontId="3" type="noConversion"/>
  </si>
  <si>
    <r>
      <t>5</t>
    </r>
    <r>
      <rPr>
        <sz val="12"/>
        <rFont val="新細明體"/>
        <family val="1"/>
        <charset val="136"/>
      </rPr>
      <t>120CB</t>
    </r>
    <phoneticPr fontId="3" type="noConversion"/>
  </si>
  <si>
    <r>
      <t>5</t>
    </r>
    <r>
      <rPr>
        <sz val="12"/>
        <rFont val="新細明體"/>
        <family val="1"/>
        <charset val="136"/>
      </rPr>
      <t>130BC</t>
    </r>
    <phoneticPr fontId="3" type="noConversion"/>
  </si>
  <si>
    <t>5130BC</t>
    <phoneticPr fontId="3" type="noConversion"/>
  </si>
  <si>
    <t>5130B</t>
    <phoneticPr fontId="3" type="noConversion"/>
  </si>
  <si>
    <r>
      <t>5130B</t>
    </r>
    <r>
      <rPr>
        <sz val="12"/>
        <rFont val="新細明體"/>
        <family val="1"/>
        <charset val="136"/>
      </rPr>
      <t>R</t>
    </r>
    <phoneticPr fontId="3" type="noConversion"/>
  </si>
  <si>
    <r>
      <t>5</t>
    </r>
    <r>
      <rPr>
        <sz val="12"/>
        <rFont val="新細明體"/>
        <family val="1"/>
        <charset val="136"/>
      </rPr>
      <t>130CA</t>
    </r>
    <phoneticPr fontId="3" type="noConversion"/>
  </si>
  <si>
    <r>
      <t>5</t>
    </r>
    <r>
      <rPr>
        <sz val="12"/>
        <rFont val="新細明體"/>
        <family val="1"/>
        <charset val="136"/>
      </rPr>
      <t>130CD</t>
    </r>
    <phoneticPr fontId="3" type="noConversion"/>
  </si>
  <si>
    <t>打腊</t>
    <phoneticPr fontId="3" type="noConversion"/>
  </si>
  <si>
    <t>醫療廢棄物</t>
    <phoneticPr fontId="3" type="noConversion"/>
  </si>
  <si>
    <r>
      <t>Z</t>
    </r>
    <r>
      <rPr>
        <sz val="12"/>
        <rFont val="新細明體"/>
        <family val="1"/>
        <charset val="136"/>
      </rPr>
      <t>D</t>
    </r>
    <phoneticPr fontId="3" type="noConversion"/>
  </si>
  <si>
    <t>清潔,植樹美化</t>
    <phoneticPr fontId="3" type="noConversion"/>
  </si>
  <si>
    <t>人事室未達進用殘障費,總務處代書費,及專利技轉相關費用</t>
    <phoneticPr fontId="3" type="noConversion"/>
  </si>
  <si>
    <t>文具用品、至總務處領用表單及信封</t>
    <phoneticPr fontId="3" type="noConversion"/>
  </si>
  <si>
    <t>圖書博物折損</t>
    <phoneticPr fontId="3" type="noConversion"/>
  </si>
  <si>
    <t>圖書博物減損</t>
    <phoneticPr fontId="3" type="noConversion"/>
  </si>
  <si>
    <t>購買實驗用動物</t>
    <phoneticPr fontId="3" type="noConversion"/>
  </si>
  <si>
    <t>人事費預算編列基礎資料表</t>
    <phoneticPr fontId="3" type="noConversion"/>
  </si>
  <si>
    <r>
      <t>1</t>
    </r>
    <r>
      <rPr>
        <sz val="12"/>
        <rFont val="新細明體"/>
        <family val="1"/>
        <charset val="136"/>
      </rPr>
      <t>F</t>
    </r>
    <phoneticPr fontId="3" type="noConversion"/>
  </si>
  <si>
    <r>
      <t>1</t>
    </r>
    <r>
      <rPr>
        <sz val="12"/>
        <rFont val="新細明體"/>
        <family val="1"/>
        <charset val="136"/>
      </rPr>
      <t>G</t>
    </r>
    <phoneticPr fontId="3" type="noConversion"/>
  </si>
  <si>
    <r>
      <t>1</t>
    </r>
    <r>
      <rPr>
        <sz val="12"/>
        <rFont val="新細明體"/>
        <family val="1"/>
        <charset val="136"/>
      </rPr>
      <t>K</t>
    </r>
    <phoneticPr fontId="3" type="noConversion"/>
  </si>
  <si>
    <t>設備.器材維修,車輛維修及辦公室,實驗室整修,零星修繕費委託,裝修整建100萬以下</t>
    <phoneticPr fontId="3" type="noConversion"/>
  </si>
  <si>
    <r>
      <t>E</t>
    </r>
    <r>
      <rPr>
        <sz val="12"/>
        <rFont val="新細明體"/>
        <family val="1"/>
        <charset val="136"/>
      </rPr>
      <t>T</t>
    </r>
    <phoneticPr fontId="3" type="noConversion"/>
  </si>
  <si>
    <r>
      <t>5</t>
    </r>
    <r>
      <rPr>
        <sz val="12"/>
        <rFont val="新細明體"/>
        <family val="1"/>
        <charset val="136"/>
      </rPr>
      <t>120CA</t>
    </r>
    <phoneticPr fontId="3" type="noConversion"/>
  </si>
  <si>
    <t>電梯保養</t>
    <phoneticPr fontId="3" type="noConversion"/>
  </si>
  <si>
    <r>
      <t>Z</t>
    </r>
    <r>
      <rPr>
        <sz val="12"/>
        <rFont val="新細明體"/>
        <family val="1"/>
        <charset val="136"/>
      </rPr>
      <t>A</t>
    </r>
    <phoneticPr fontId="3" type="noConversion"/>
  </si>
  <si>
    <r>
      <t>5</t>
    </r>
    <r>
      <rPr>
        <sz val="12"/>
        <rFont val="新細明體"/>
        <family val="1"/>
        <charset val="136"/>
      </rPr>
      <t>120CD</t>
    </r>
    <phoneticPr fontId="3" type="noConversion"/>
  </si>
  <si>
    <t>打腊</t>
  </si>
  <si>
    <t>實驗室放射性廢棄物處理費用</t>
    <phoneticPr fontId="3" type="noConversion"/>
  </si>
  <si>
    <r>
      <t>Z</t>
    </r>
    <r>
      <rPr>
        <sz val="12"/>
        <rFont val="新細明體"/>
        <family val="1"/>
        <charset val="136"/>
      </rPr>
      <t>W</t>
    </r>
    <phoneticPr fontId="3" type="noConversion"/>
  </si>
  <si>
    <t>感染性廢棄物</t>
  </si>
  <si>
    <t>清潔,植樹美化等</t>
    <phoneticPr fontId="3" type="noConversion"/>
  </si>
  <si>
    <t>人事室未達進用殘障費,總務處代書費及專利技轉相關費用</t>
    <phoneticPr fontId="3" type="noConversion"/>
  </si>
  <si>
    <t>實驗室化學廢液清理費用</t>
    <phoneticPr fontId="3" type="noConversion"/>
  </si>
  <si>
    <t>實驗室放射性廢棄物清除費用</t>
    <phoneticPr fontId="3" type="noConversion"/>
  </si>
  <si>
    <r>
      <t>5</t>
    </r>
    <r>
      <rPr>
        <sz val="12"/>
        <rFont val="新細明體"/>
        <family val="1"/>
        <charset val="136"/>
      </rPr>
      <t>130CB</t>
    </r>
    <phoneticPr fontId="3" type="noConversion"/>
  </si>
  <si>
    <t>WE</t>
    <phoneticPr fontId="3" type="noConversion"/>
  </si>
  <si>
    <t>期刊費、電子資料庫、授權軟體</t>
    <phoneticPr fontId="3" type="noConversion"/>
  </si>
  <si>
    <r>
      <t>T</t>
    </r>
    <r>
      <rPr>
        <sz val="12"/>
        <rFont val="新細明體"/>
        <family val="1"/>
        <charset val="136"/>
      </rPr>
      <t>Q</t>
    </r>
    <phoneticPr fontId="3" type="noConversion"/>
  </si>
  <si>
    <r>
      <t>5</t>
    </r>
    <r>
      <rPr>
        <sz val="12"/>
        <rFont val="新細明體"/>
        <family val="1"/>
        <charset val="136"/>
      </rPr>
      <t>120EL</t>
    </r>
    <phoneticPr fontId="3" type="noConversion"/>
  </si>
  <si>
    <r>
      <t>5</t>
    </r>
    <r>
      <rPr>
        <sz val="12"/>
        <rFont val="新細明體"/>
        <family val="1"/>
        <charset val="136"/>
      </rPr>
      <t>130EL</t>
    </r>
    <phoneticPr fontId="3" type="noConversion"/>
  </si>
  <si>
    <t>(助學金)-獎補助款獎勵TA助學金</t>
    <phoneticPr fontId="3" type="noConversion"/>
  </si>
  <si>
    <r>
      <t>Q</t>
    </r>
    <r>
      <rPr>
        <sz val="12"/>
        <rFont val="新細明體"/>
        <family val="1"/>
        <charset val="136"/>
      </rPr>
      <t>S</t>
    </r>
    <phoneticPr fontId="3" type="noConversion"/>
  </si>
  <si>
    <t>校外計畫</t>
    <phoneticPr fontId="3" type="noConversion"/>
  </si>
  <si>
    <r>
      <t>Q</t>
    </r>
    <r>
      <rPr>
        <sz val="12"/>
        <rFont val="新細明體"/>
        <family val="1"/>
        <charset val="136"/>
      </rPr>
      <t>B</t>
    </r>
    <phoneticPr fontId="3" type="noConversion"/>
  </si>
  <si>
    <r>
      <t>Q</t>
    </r>
    <r>
      <rPr>
        <sz val="12"/>
        <rFont val="新細明體"/>
        <family val="1"/>
        <charset val="136"/>
      </rPr>
      <t>C</t>
    </r>
    <phoneticPr fontId="3" type="noConversion"/>
  </si>
  <si>
    <r>
      <t>Q</t>
    </r>
    <r>
      <rPr>
        <sz val="12"/>
        <rFont val="新細明體"/>
        <family val="1"/>
        <charset val="136"/>
      </rPr>
      <t>D</t>
    </r>
    <phoneticPr fontId="3" type="noConversion"/>
  </si>
  <si>
    <r>
      <t>Q</t>
    </r>
    <r>
      <rPr>
        <sz val="12"/>
        <rFont val="新細明體"/>
        <family val="1"/>
        <charset val="136"/>
      </rPr>
      <t>E</t>
    </r>
    <phoneticPr fontId="3" type="noConversion"/>
  </si>
  <si>
    <r>
      <t>Q</t>
    </r>
    <r>
      <rPr>
        <sz val="12"/>
        <rFont val="新細明體"/>
        <family val="1"/>
        <charset val="136"/>
      </rPr>
      <t>F</t>
    </r>
    <phoneticPr fontId="3" type="noConversion"/>
  </si>
  <si>
    <r>
      <t>Q</t>
    </r>
    <r>
      <rPr>
        <sz val="12"/>
        <rFont val="新細明體"/>
        <family val="1"/>
        <charset val="136"/>
      </rPr>
      <t>G</t>
    </r>
    <phoneticPr fontId="3" type="noConversion"/>
  </si>
  <si>
    <r>
      <t>Q</t>
    </r>
    <r>
      <rPr>
        <sz val="12"/>
        <rFont val="新細明體"/>
        <family val="1"/>
        <charset val="136"/>
      </rPr>
      <t>H</t>
    </r>
    <phoneticPr fontId="3" type="noConversion"/>
  </si>
  <si>
    <r>
      <t>Q</t>
    </r>
    <r>
      <rPr>
        <sz val="12"/>
        <rFont val="新細明體"/>
        <family val="1"/>
        <charset val="136"/>
      </rPr>
      <t>I</t>
    </r>
    <phoneticPr fontId="3" type="noConversion"/>
  </si>
  <si>
    <r>
      <t>Q</t>
    </r>
    <r>
      <rPr>
        <sz val="12"/>
        <rFont val="新細明體"/>
        <family val="1"/>
        <charset val="136"/>
      </rPr>
      <t>J</t>
    </r>
    <phoneticPr fontId="3" type="noConversion"/>
  </si>
  <si>
    <r>
      <t>Q</t>
    </r>
    <r>
      <rPr>
        <sz val="12"/>
        <rFont val="新細明體"/>
        <family val="1"/>
        <charset val="136"/>
      </rPr>
      <t>K</t>
    </r>
    <phoneticPr fontId="3" type="noConversion"/>
  </si>
  <si>
    <r>
      <t>Q</t>
    </r>
    <r>
      <rPr>
        <sz val="12"/>
        <rFont val="新細明體"/>
        <family val="1"/>
        <charset val="136"/>
      </rPr>
      <t>L</t>
    </r>
    <phoneticPr fontId="3" type="noConversion"/>
  </si>
  <si>
    <r>
      <t>Q</t>
    </r>
    <r>
      <rPr>
        <sz val="12"/>
        <rFont val="新細明體"/>
        <family val="1"/>
        <charset val="136"/>
      </rPr>
      <t>M</t>
    </r>
    <phoneticPr fontId="3" type="noConversion"/>
  </si>
  <si>
    <r>
      <t>Q</t>
    </r>
    <r>
      <rPr>
        <sz val="12"/>
        <rFont val="新細明體"/>
        <family val="1"/>
        <charset val="136"/>
      </rPr>
      <t>N</t>
    </r>
    <phoneticPr fontId="3" type="noConversion"/>
  </si>
  <si>
    <r>
      <t>Q</t>
    </r>
    <r>
      <rPr>
        <sz val="12"/>
        <rFont val="新細明體"/>
        <family val="1"/>
        <charset val="136"/>
      </rPr>
      <t>P</t>
    </r>
    <phoneticPr fontId="3" type="noConversion"/>
  </si>
  <si>
    <r>
      <t>Q</t>
    </r>
    <r>
      <rPr>
        <sz val="12"/>
        <rFont val="新細明體"/>
        <family val="1"/>
        <charset val="136"/>
      </rPr>
      <t>Q</t>
    </r>
    <phoneticPr fontId="3" type="noConversion"/>
  </si>
  <si>
    <r>
      <t>1</t>
    </r>
    <r>
      <rPr>
        <sz val="12"/>
        <rFont val="新細明體"/>
        <family val="1"/>
        <charset val="136"/>
      </rPr>
      <t>340AA</t>
    </r>
    <phoneticPr fontId="3" type="noConversion"/>
  </si>
  <si>
    <r>
      <t>1</t>
    </r>
    <r>
      <rPr>
        <sz val="12"/>
        <rFont val="新細明體"/>
        <family val="1"/>
        <charset val="136"/>
      </rPr>
      <t>350BA</t>
    </r>
    <phoneticPr fontId="3" type="noConversion"/>
  </si>
  <si>
    <r>
      <t>1</t>
    </r>
    <r>
      <rPr>
        <sz val="12"/>
        <rFont val="新細明體"/>
        <family val="1"/>
        <charset val="136"/>
      </rPr>
      <t>360AA</t>
    </r>
    <phoneticPr fontId="3" type="noConversion"/>
  </si>
  <si>
    <r>
      <t>1</t>
    </r>
    <r>
      <rPr>
        <sz val="12"/>
        <rFont val="新細明體"/>
        <family val="1"/>
        <charset val="136"/>
      </rPr>
      <t>340AB</t>
    </r>
    <phoneticPr fontId="3" type="noConversion"/>
  </si>
  <si>
    <r>
      <t>1</t>
    </r>
    <r>
      <rPr>
        <sz val="12"/>
        <rFont val="新細明體"/>
        <family val="1"/>
        <charset val="136"/>
      </rPr>
      <t>350AB</t>
    </r>
    <phoneticPr fontId="3" type="noConversion"/>
  </si>
  <si>
    <r>
      <t>1</t>
    </r>
    <r>
      <rPr>
        <sz val="12"/>
        <rFont val="新細明體"/>
        <family val="1"/>
        <charset val="136"/>
      </rPr>
      <t>350BB</t>
    </r>
    <phoneticPr fontId="3" type="noConversion"/>
  </si>
  <si>
    <r>
      <t>1</t>
    </r>
    <r>
      <rPr>
        <sz val="12"/>
        <rFont val="新細明體"/>
        <family val="1"/>
        <charset val="136"/>
      </rPr>
      <t>360AB</t>
    </r>
    <phoneticPr fontId="3" type="noConversion"/>
  </si>
  <si>
    <r>
      <t>1</t>
    </r>
    <r>
      <rPr>
        <sz val="12"/>
        <rFont val="新細明體"/>
        <family val="1"/>
        <charset val="136"/>
      </rPr>
      <t>340AC</t>
    </r>
    <phoneticPr fontId="3" type="noConversion"/>
  </si>
  <si>
    <r>
      <t>1</t>
    </r>
    <r>
      <rPr>
        <sz val="12"/>
        <rFont val="新細明體"/>
        <family val="1"/>
        <charset val="136"/>
      </rPr>
      <t>350AC</t>
    </r>
    <phoneticPr fontId="3" type="noConversion"/>
  </si>
  <si>
    <r>
      <t>1</t>
    </r>
    <r>
      <rPr>
        <sz val="12"/>
        <rFont val="新細明體"/>
        <family val="1"/>
        <charset val="136"/>
      </rPr>
      <t>350BC</t>
    </r>
    <phoneticPr fontId="3" type="noConversion"/>
  </si>
  <si>
    <r>
      <t>1</t>
    </r>
    <r>
      <rPr>
        <sz val="12"/>
        <rFont val="新細明體"/>
        <family val="1"/>
        <charset val="136"/>
      </rPr>
      <t>360AC</t>
    </r>
    <phoneticPr fontId="3" type="noConversion"/>
  </si>
  <si>
    <r>
      <t>1</t>
    </r>
    <r>
      <rPr>
        <sz val="12"/>
        <rFont val="新細明體"/>
        <family val="1"/>
        <charset val="136"/>
      </rPr>
      <t>350AD</t>
    </r>
    <phoneticPr fontId="3" type="noConversion"/>
  </si>
  <si>
    <r>
      <t>1</t>
    </r>
    <r>
      <rPr>
        <sz val="12"/>
        <rFont val="新細明體"/>
        <family val="1"/>
        <charset val="136"/>
      </rPr>
      <t>350BD</t>
    </r>
    <phoneticPr fontId="3" type="noConversion"/>
  </si>
  <si>
    <r>
      <t>1</t>
    </r>
    <r>
      <rPr>
        <sz val="12"/>
        <rFont val="新細明體"/>
        <family val="1"/>
        <charset val="136"/>
      </rPr>
      <t>360AD</t>
    </r>
    <phoneticPr fontId="3" type="noConversion"/>
  </si>
  <si>
    <r>
      <t>1</t>
    </r>
    <r>
      <rPr>
        <sz val="12"/>
        <rFont val="新細明體"/>
        <family val="1"/>
        <charset val="136"/>
      </rPr>
      <t>340AD</t>
    </r>
    <phoneticPr fontId="3" type="noConversion"/>
  </si>
  <si>
    <t>合計</t>
    <phoneticPr fontId="3" type="noConversion"/>
  </si>
  <si>
    <t>5130AA</t>
    <phoneticPr fontId="3" type="noConversion"/>
  </si>
  <si>
    <t>5130AC</t>
    <phoneticPr fontId="3" type="noConversion"/>
  </si>
  <si>
    <t>5130AD</t>
    <phoneticPr fontId="3" type="noConversion"/>
  </si>
  <si>
    <t>5130AE</t>
    <phoneticPr fontId="3" type="noConversion"/>
  </si>
  <si>
    <t>5130BA</t>
    <phoneticPr fontId="3" type="noConversion"/>
  </si>
  <si>
    <t>5130BS</t>
    <phoneticPr fontId="3" type="noConversion"/>
  </si>
  <si>
    <t>5130BV</t>
    <phoneticPr fontId="3" type="noConversion"/>
  </si>
  <si>
    <t>5130B3</t>
    <phoneticPr fontId="3" type="noConversion"/>
  </si>
  <si>
    <t>5130B1</t>
    <phoneticPr fontId="3" type="noConversion"/>
  </si>
  <si>
    <t>5130BZ</t>
    <phoneticPr fontId="3" type="noConversion"/>
  </si>
  <si>
    <t>5130CA</t>
    <phoneticPr fontId="3" type="noConversion"/>
  </si>
  <si>
    <t>5130CB</t>
    <phoneticPr fontId="3" type="noConversion"/>
  </si>
  <si>
    <t>5130CD</t>
    <phoneticPr fontId="3" type="noConversion"/>
  </si>
  <si>
    <t>5130DA</t>
    <phoneticPr fontId="3" type="noConversion"/>
  </si>
  <si>
    <r>
      <t>K</t>
    </r>
    <r>
      <rPr>
        <sz val="12"/>
        <rFont val="新細明體"/>
        <family val="1"/>
        <charset val="136"/>
      </rPr>
      <t>Y</t>
    </r>
    <phoneticPr fontId="3" type="noConversion"/>
  </si>
  <si>
    <t>5130EC</t>
    <phoneticPr fontId="3" type="noConversion"/>
  </si>
  <si>
    <t>5130ED</t>
    <phoneticPr fontId="3" type="noConversion"/>
  </si>
  <si>
    <t>5130EH</t>
    <phoneticPr fontId="3" type="noConversion"/>
  </si>
  <si>
    <r>
      <t>5</t>
    </r>
    <r>
      <rPr>
        <sz val="12"/>
        <rFont val="新細明體"/>
        <family val="1"/>
        <charset val="136"/>
      </rPr>
      <t>130CE</t>
    </r>
    <phoneticPr fontId="3" type="noConversion"/>
  </si>
  <si>
    <r>
      <t>5</t>
    </r>
    <r>
      <rPr>
        <sz val="12"/>
        <rFont val="新細明體"/>
        <family val="1"/>
        <charset val="136"/>
      </rPr>
      <t>120BG</t>
    </r>
    <phoneticPr fontId="3" type="noConversion"/>
  </si>
  <si>
    <t>垃圾清運</t>
    <phoneticPr fontId="3" type="noConversion"/>
  </si>
  <si>
    <t>郊遊補助</t>
  </si>
  <si>
    <t>1.部門基金2.年終聚餐</t>
    <phoneticPr fontId="3" type="noConversion"/>
  </si>
  <si>
    <t>XS</t>
    <phoneticPr fontId="3" type="noConversion"/>
  </si>
  <si>
    <t>年終獎金,三節獎金平均12個月暫估</t>
    <phoneticPr fontId="3" type="noConversion"/>
  </si>
  <si>
    <t>NL</t>
    <phoneticPr fontId="3" type="noConversion"/>
  </si>
  <si>
    <t>名片費</t>
    <phoneticPr fontId="3" type="noConversion"/>
  </si>
  <si>
    <t>NK</t>
    <phoneticPr fontId="3" type="noConversion"/>
  </si>
  <si>
    <t>刻印費</t>
    <phoneticPr fontId="3" type="noConversion"/>
  </si>
  <si>
    <t>MB</t>
    <phoneticPr fontId="3" type="noConversion"/>
  </si>
  <si>
    <t>NM</t>
    <phoneticPr fontId="3" type="noConversion"/>
  </si>
  <si>
    <t>NN</t>
    <phoneticPr fontId="3" type="noConversion"/>
  </si>
  <si>
    <t>XL</t>
    <phoneticPr fontId="3" type="noConversion"/>
  </si>
  <si>
    <t>年節福利品</t>
    <phoneticPr fontId="3" type="noConversion"/>
  </si>
  <si>
    <t>DD</t>
    <phoneticPr fontId="3" type="noConversion"/>
  </si>
  <si>
    <t>CE</t>
    <phoneticPr fontId="3" type="noConversion"/>
  </si>
  <si>
    <t>學生實習費</t>
    <phoneticPr fontId="3" type="noConversion"/>
  </si>
  <si>
    <t>TN</t>
    <phoneticPr fontId="3" type="noConversion"/>
  </si>
  <si>
    <t>NR</t>
    <phoneticPr fontId="3" type="noConversion"/>
  </si>
  <si>
    <t>*~</t>
    <phoneticPr fontId="3" type="noConversion"/>
  </si>
  <si>
    <t>訓輔專款</t>
    <phoneticPr fontId="3" type="noConversion"/>
  </si>
  <si>
    <t>7~</t>
    <phoneticPr fontId="3" type="noConversion"/>
  </si>
  <si>
    <t>訓輔配合款</t>
    <phoneticPr fontId="3" type="noConversion"/>
  </si>
  <si>
    <t>5U</t>
    <phoneticPr fontId="3" type="noConversion"/>
  </si>
  <si>
    <t>體育活動經費</t>
    <phoneticPr fontId="3" type="noConversion"/>
  </si>
  <si>
    <t>VC</t>
    <phoneticPr fontId="3" type="noConversion"/>
  </si>
  <si>
    <t>廣告費</t>
    <phoneticPr fontId="3" type="noConversion"/>
  </si>
  <si>
    <t>JF</t>
    <phoneticPr fontId="3" type="noConversion"/>
  </si>
  <si>
    <t>公共事務或招待費用</t>
    <phoneticPr fontId="3" type="noConversion"/>
  </si>
  <si>
    <t>ZJ</t>
    <phoneticPr fontId="3" type="noConversion"/>
  </si>
  <si>
    <t>咖啡,茶包</t>
    <phoneticPr fontId="3" type="noConversion"/>
  </si>
  <si>
    <t>FZ</t>
    <phoneticPr fontId="3" type="noConversion"/>
  </si>
  <si>
    <t>其他租金</t>
    <phoneticPr fontId="3" type="noConversion"/>
  </si>
  <si>
    <t>ZF</t>
    <phoneticPr fontId="3" type="noConversion"/>
  </si>
  <si>
    <t>ZZ</t>
    <phoneticPr fontId="3" type="noConversion"/>
  </si>
  <si>
    <t>雜支</t>
    <phoneticPr fontId="3" type="noConversion"/>
  </si>
  <si>
    <t>9L</t>
    <phoneticPr fontId="3" type="noConversion"/>
  </si>
  <si>
    <t>書籍、期刊裝訂費</t>
    <phoneticPr fontId="3" type="noConversion"/>
  </si>
  <si>
    <t>ZD</t>
    <phoneticPr fontId="3" type="noConversion"/>
  </si>
  <si>
    <t>ZX</t>
    <phoneticPr fontId="3" type="noConversion"/>
  </si>
  <si>
    <t>F1</t>
    <phoneticPr fontId="3" type="noConversion"/>
  </si>
  <si>
    <t>F3</t>
    <phoneticPr fontId="3" type="noConversion"/>
  </si>
  <si>
    <t>F4</t>
    <phoneticPr fontId="3" type="noConversion"/>
  </si>
  <si>
    <t>F5</t>
    <phoneticPr fontId="3" type="noConversion"/>
  </si>
  <si>
    <t>F6</t>
    <phoneticPr fontId="3" type="noConversion"/>
  </si>
  <si>
    <t>F7</t>
    <phoneticPr fontId="3" type="noConversion"/>
  </si>
  <si>
    <t>單位:元</t>
  </si>
  <si>
    <t>說明</t>
  </si>
  <si>
    <t>數量</t>
  </si>
  <si>
    <t>主持人</t>
  </si>
  <si>
    <t>科 目 名 稱</t>
  </si>
  <si>
    <t>使     用     範     圍</t>
  </si>
  <si>
    <t>人事費-年終獎金</t>
  </si>
  <si>
    <t>教師研究助理(行政人員不計)</t>
  </si>
  <si>
    <t>保險費</t>
  </si>
  <si>
    <t>學校負擔教職員工健保,公保費</t>
  </si>
  <si>
    <t>文具印刷</t>
  </si>
  <si>
    <t>郵電費</t>
  </si>
  <si>
    <t>交通費</t>
  </si>
  <si>
    <t>旅運</t>
  </si>
  <si>
    <t>什項購置</t>
  </si>
  <si>
    <t>書報什誌</t>
  </si>
  <si>
    <t>慶典費</t>
  </si>
  <si>
    <t>水電費</t>
  </si>
  <si>
    <t>訓練費</t>
  </si>
  <si>
    <t>教學研究費</t>
  </si>
  <si>
    <t>輔導教學費</t>
  </si>
  <si>
    <t>訓導活動費</t>
  </si>
  <si>
    <t>什費</t>
  </si>
  <si>
    <t>修繕費</t>
  </si>
  <si>
    <t>財產保險費</t>
  </si>
  <si>
    <t>財產投保保險費</t>
  </si>
  <si>
    <t>環境清潔費</t>
  </si>
  <si>
    <t>土地</t>
  </si>
  <si>
    <t>購置土地成本及土地整理改良增加之成本</t>
  </si>
  <si>
    <t>儀器設備</t>
  </si>
  <si>
    <t>圖書</t>
  </si>
  <si>
    <t>博物</t>
  </si>
  <si>
    <t>小計</t>
    <phoneticPr fontId="3" type="noConversion"/>
  </si>
  <si>
    <t>摘要</t>
    <phoneticPr fontId="3" type="noConversion"/>
  </si>
  <si>
    <t>說明</t>
    <phoneticPr fontId="3" type="noConversion"/>
  </si>
  <si>
    <t>代號</t>
    <phoneticPr fontId="3" type="noConversion"/>
  </si>
  <si>
    <t>DA</t>
    <phoneticPr fontId="3" type="noConversion"/>
  </si>
  <si>
    <t>DC</t>
    <phoneticPr fontId="3" type="noConversion"/>
  </si>
  <si>
    <t>52</t>
    <phoneticPr fontId="3" type="noConversion"/>
  </si>
  <si>
    <t>TL</t>
    <phoneticPr fontId="3" type="noConversion"/>
  </si>
  <si>
    <t>WK</t>
    <phoneticPr fontId="3" type="noConversion"/>
  </si>
  <si>
    <t>CO</t>
    <phoneticPr fontId="3" type="noConversion"/>
  </si>
  <si>
    <t>WB</t>
    <phoneticPr fontId="3" type="noConversion"/>
  </si>
  <si>
    <t>CJ</t>
    <phoneticPr fontId="3" type="noConversion"/>
  </si>
  <si>
    <t>WA</t>
    <phoneticPr fontId="3" type="noConversion"/>
  </si>
  <si>
    <t>人事費-薪資,伙食費</t>
    <phoneticPr fontId="3" type="noConversion"/>
  </si>
  <si>
    <t>部門:</t>
    <phoneticPr fontId="3" type="noConversion"/>
  </si>
  <si>
    <t>代號:</t>
    <phoneticPr fontId="3" type="noConversion"/>
  </si>
  <si>
    <t>各項MRP研究計劃案人事費.業務費.維護費.旅運.材料.設備.其他費</t>
    <phoneticPr fontId="3" type="noConversion"/>
  </si>
  <si>
    <t>人事費A</t>
    <phoneticPr fontId="3" type="noConversion"/>
  </si>
  <si>
    <t>業務費B</t>
    <phoneticPr fontId="3" type="noConversion"/>
  </si>
  <si>
    <t>旅運費D</t>
    <phoneticPr fontId="3" type="noConversion"/>
  </si>
  <si>
    <t>材料費E</t>
    <phoneticPr fontId="3" type="noConversion"/>
  </si>
  <si>
    <t>設備費F</t>
    <phoneticPr fontId="3" type="noConversion"/>
  </si>
  <si>
    <t>其他費Z</t>
    <phoneticPr fontId="3" type="noConversion"/>
  </si>
  <si>
    <t>Q5</t>
    <phoneticPr fontId="3" type="noConversion"/>
  </si>
  <si>
    <t>Q6</t>
    <phoneticPr fontId="3" type="noConversion"/>
  </si>
  <si>
    <t>Q7</t>
    <phoneticPr fontId="3" type="noConversion"/>
  </si>
  <si>
    <t>摘要代號</t>
    <phoneticPr fontId="3" type="noConversion"/>
  </si>
  <si>
    <t>D4</t>
    <phoneticPr fontId="3" type="noConversion"/>
  </si>
  <si>
    <t>預計核銷月份</t>
    <phoneticPr fontId="3" type="noConversion"/>
  </si>
  <si>
    <t>未完工程</t>
  </si>
  <si>
    <t>5M</t>
    <phoneticPr fontId="3" type="noConversion"/>
  </si>
  <si>
    <t>PA</t>
    <phoneticPr fontId="3" type="noConversion"/>
  </si>
  <si>
    <t>TM</t>
    <phoneticPr fontId="3" type="noConversion"/>
  </si>
  <si>
    <t>CI</t>
    <phoneticPr fontId="3" type="noConversion"/>
  </si>
  <si>
    <t>CP</t>
    <phoneticPr fontId="3" type="noConversion"/>
  </si>
  <si>
    <t>EN</t>
    <phoneticPr fontId="3" type="noConversion"/>
  </si>
  <si>
    <t>獎助學金</t>
  </si>
  <si>
    <t>推廣教育人事費</t>
  </si>
  <si>
    <t>推廣教育業務費</t>
  </si>
  <si>
    <t>推廣教育維護費</t>
  </si>
  <si>
    <t>推廣教育設備維修費</t>
  </si>
  <si>
    <t>其他支出</t>
  </si>
  <si>
    <t>經常門費用(包含設備預計減損設備項目)</t>
    <phoneticPr fontId="3" type="noConversion"/>
  </si>
  <si>
    <t>臨床醫師時數</t>
  </si>
  <si>
    <t>經費試算表</t>
    <phoneticPr fontId="3" type="noConversion"/>
  </si>
  <si>
    <t>職級</t>
  </si>
  <si>
    <t>人數</t>
  </si>
  <si>
    <t>導師</t>
  </si>
  <si>
    <t>專任教師超授時數</t>
  </si>
  <si>
    <t>填  表  說  明</t>
  </si>
  <si>
    <t>助教</t>
  </si>
  <si>
    <t>職員</t>
  </si>
  <si>
    <t>臨床教授</t>
  </si>
  <si>
    <t>臨床副教授</t>
  </si>
  <si>
    <t>臨床助理教授</t>
  </si>
  <si>
    <t>臨床講師</t>
  </si>
  <si>
    <t>計劃案號或名稱</t>
    <phoneticPr fontId="3" type="noConversion"/>
  </si>
  <si>
    <t>服裝費</t>
    <phoneticPr fontId="3" type="noConversion"/>
  </si>
  <si>
    <t>消秏品</t>
    <phoneticPr fontId="3" type="noConversion"/>
  </si>
  <si>
    <t>DP</t>
    <phoneticPr fontId="3" type="noConversion"/>
  </si>
  <si>
    <t>退撫基金</t>
    <phoneticPr fontId="3" type="noConversion"/>
  </si>
  <si>
    <t>長庚醫院建教合作人事費</t>
    <phoneticPr fontId="3" type="noConversion"/>
  </si>
  <si>
    <t>儀器設備</t>
    <phoneticPr fontId="3" type="noConversion"/>
  </si>
  <si>
    <t>GA</t>
    <phoneticPr fontId="3" type="noConversion"/>
  </si>
  <si>
    <r>
      <t>部門</t>
    </r>
    <r>
      <rPr>
        <sz val="12"/>
        <rFont val="Times New Roman"/>
        <family val="1"/>
      </rPr>
      <t>:</t>
    </r>
    <phoneticPr fontId="3" type="noConversion"/>
  </si>
  <si>
    <r>
      <t>代號</t>
    </r>
    <r>
      <rPr>
        <sz val="12"/>
        <rFont val="Times New Roman"/>
        <family val="1"/>
      </rPr>
      <t>:</t>
    </r>
    <phoneticPr fontId="3" type="noConversion"/>
  </si>
  <si>
    <r>
      <t>相對補助</t>
    </r>
    <r>
      <rPr>
        <sz val="12"/>
        <rFont val="Times New Roman"/>
        <family val="1"/>
      </rPr>
      <t>T</t>
    </r>
    <phoneticPr fontId="3" type="noConversion"/>
  </si>
  <si>
    <t>打字油印</t>
  </si>
  <si>
    <t>OP</t>
    <phoneticPr fontId="3" type="noConversion"/>
  </si>
  <si>
    <t>電話費</t>
  </si>
  <si>
    <t>54</t>
    <phoneticPr fontId="3" type="noConversion"/>
  </si>
  <si>
    <t>消秏材料</t>
    <phoneticPr fontId="3" type="noConversion"/>
  </si>
  <si>
    <t>MM</t>
    <phoneticPr fontId="3" type="noConversion"/>
  </si>
  <si>
    <t>搭汎航刷卡費</t>
  </si>
  <si>
    <t>O*</t>
    <phoneticPr fontId="3" type="noConversion"/>
  </si>
  <si>
    <t>MC</t>
    <phoneticPr fontId="3" type="noConversion"/>
  </si>
  <si>
    <t>MS</t>
    <phoneticPr fontId="3" type="noConversion"/>
  </si>
  <si>
    <t>PB</t>
    <phoneticPr fontId="3" type="noConversion"/>
  </si>
  <si>
    <t>ZY</t>
    <phoneticPr fontId="3" type="noConversion"/>
  </si>
  <si>
    <t>搬遷費</t>
  </si>
  <si>
    <t>IA</t>
    <phoneticPr fontId="3" type="noConversion"/>
  </si>
  <si>
    <t>CQ</t>
    <phoneticPr fontId="3" type="noConversion"/>
  </si>
  <si>
    <t>IG</t>
    <phoneticPr fontId="3" type="noConversion"/>
  </si>
  <si>
    <t>JB</t>
    <phoneticPr fontId="3" type="noConversion"/>
  </si>
  <si>
    <t>Z9</t>
    <phoneticPr fontId="3" type="noConversion"/>
  </si>
  <si>
    <t>LA</t>
    <phoneticPr fontId="3" type="noConversion"/>
  </si>
  <si>
    <t>LB</t>
    <phoneticPr fontId="3" type="noConversion"/>
  </si>
  <si>
    <t>水費</t>
    <phoneticPr fontId="3" type="noConversion"/>
  </si>
  <si>
    <t>F2</t>
    <phoneticPr fontId="3" type="noConversion"/>
  </si>
  <si>
    <t>推廣教育班支出-授課鐘點費</t>
    <phoneticPr fontId="3" type="noConversion"/>
  </si>
  <si>
    <t>推廣教育班支出-車馬費</t>
    <phoneticPr fontId="3" type="noConversion"/>
  </si>
  <si>
    <t>推廣教育班支出-人事費其他</t>
    <phoneticPr fontId="3" type="noConversion"/>
  </si>
  <si>
    <t>推廣教育班支出-文具及印刷費</t>
    <phoneticPr fontId="3" type="noConversion"/>
  </si>
  <si>
    <t>推廣教育班支出-餐費</t>
    <phoneticPr fontId="3" type="noConversion"/>
  </si>
  <si>
    <t>推廣教育班支出-郵資</t>
    <phoneticPr fontId="3" type="noConversion"/>
  </si>
  <si>
    <t>推廣教育班支出-業務費其他</t>
    <phoneticPr fontId="3" type="noConversion"/>
  </si>
  <si>
    <t>OK</t>
    <phoneticPr fontId="3" type="noConversion"/>
  </si>
  <si>
    <t>55</t>
    <phoneticPr fontId="3" type="noConversion"/>
  </si>
  <si>
    <t>計程車資</t>
    <phoneticPr fontId="3" type="noConversion"/>
  </si>
  <si>
    <t>私車公用油資補貼</t>
    <phoneticPr fontId="3" type="noConversion"/>
  </si>
  <si>
    <t>國外出差費</t>
    <phoneticPr fontId="3" type="noConversion"/>
  </si>
  <si>
    <t>53</t>
    <phoneticPr fontId="3" type="noConversion"/>
  </si>
  <si>
    <t>KA</t>
  </si>
  <si>
    <t>KC</t>
  </si>
  <si>
    <t>設備折舊及攤銷</t>
    <phoneticPr fontId="3" type="noConversion"/>
  </si>
  <si>
    <t>拆舊-土地良物</t>
    <phoneticPr fontId="3" type="noConversion"/>
  </si>
  <si>
    <t>KD</t>
    <phoneticPr fontId="3" type="noConversion"/>
  </si>
  <si>
    <t>KH</t>
    <phoneticPr fontId="3" type="noConversion"/>
  </si>
  <si>
    <t>攤銷-電腦軟體</t>
    <phoneticPr fontId="3" type="noConversion"/>
  </si>
  <si>
    <t>福利費-部門基金</t>
    <phoneticPr fontId="3" type="noConversion"/>
  </si>
  <si>
    <t>福利費-郊遊補助</t>
    <phoneticPr fontId="3" type="noConversion"/>
  </si>
  <si>
    <t>福利費-年節福利品</t>
    <phoneticPr fontId="3" type="noConversion"/>
  </si>
  <si>
    <t>便當費</t>
    <phoneticPr fontId="3" type="noConversion"/>
  </si>
  <si>
    <t/>
  </si>
  <si>
    <t>會計科目</t>
    <phoneticPr fontId="3" type="noConversion"/>
  </si>
  <si>
    <t>單位:元</t>
    <phoneticPr fontId="3" type="noConversion"/>
  </si>
  <si>
    <t>5130EA</t>
    <phoneticPr fontId="3" type="noConversion"/>
  </si>
  <si>
    <t>5130EB</t>
    <phoneticPr fontId="3" type="noConversion"/>
  </si>
  <si>
    <t>郵寄費</t>
    <phoneticPr fontId="3" type="noConversion"/>
  </si>
  <si>
    <t>車輛修理費</t>
  </si>
  <si>
    <t>車輛油料費</t>
  </si>
  <si>
    <t>零星材料</t>
    <phoneticPr fontId="3" type="noConversion"/>
  </si>
  <si>
    <t>公會費</t>
    <phoneticPr fontId="3" type="noConversion"/>
  </si>
  <si>
    <t>車費補貼</t>
    <phoneticPr fontId="3" type="noConversion"/>
  </si>
  <si>
    <t>審查費</t>
    <phoneticPr fontId="3" type="noConversion"/>
  </si>
  <si>
    <t>便餐費</t>
    <phoneticPr fontId="3" type="noConversion"/>
  </si>
  <si>
    <t>教學訓導支出生活管理</t>
    <phoneticPr fontId="3" type="noConversion"/>
  </si>
  <si>
    <t>教學訓導支出醫療衞生</t>
    <phoneticPr fontId="3" type="noConversion"/>
  </si>
  <si>
    <t>累計折舊-其他設備,交通設備</t>
  </si>
  <si>
    <t>刊物發行費</t>
    <phoneticPr fontId="3" type="noConversion"/>
  </si>
  <si>
    <t>影印費</t>
    <phoneticPr fontId="3" type="noConversion"/>
  </si>
  <si>
    <t>提撥退休撫卹金</t>
    <phoneticPr fontId="3" type="noConversion"/>
  </si>
  <si>
    <r>
      <t>B</t>
    </r>
    <r>
      <rPr>
        <sz val="12"/>
        <rFont val="新細明體"/>
        <family val="1"/>
        <charset val="136"/>
      </rPr>
      <t>B</t>
    </r>
    <phoneticPr fontId="3" type="noConversion"/>
  </si>
  <si>
    <t>5S</t>
    <phoneticPr fontId="3" type="noConversion"/>
  </si>
  <si>
    <t>5N</t>
    <phoneticPr fontId="3" type="noConversion"/>
  </si>
  <si>
    <t>5C</t>
    <phoneticPr fontId="3" type="noConversion"/>
  </si>
  <si>
    <t>BA</t>
    <phoneticPr fontId="3" type="noConversion"/>
  </si>
  <si>
    <t>MH</t>
    <phoneticPr fontId="3" type="noConversion"/>
  </si>
  <si>
    <t>MW</t>
    <phoneticPr fontId="3" type="noConversion"/>
  </si>
  <si>
    <t>專班鐘點費、人事費、工讀生及臨時工</t>
    <phoneticPr fontId="3" type="noConversion"/>
  </si>
  <si>
    <t>TP</t>
    <phoneticPr fontId="3" type="noConversion"/>
  </si>
  <si>
    <t>輔導教學費</t>
    <phoneticPr fontId="3" type="noConversion"/>
  </si>
  <si>
    <t>5G</t>
    <phoneticPr fontId="3" type="noConversion"/>
  </si>
  <si>
    <t>IH</t>
    <phoneticPr fontId="3" type="noConversion"/>
  </si>
  <si>
    <t xml:space="preserve">JE </t>
    <phoneticPr fontId="3" type="noConversion"/>
  </si>
  <si>
    <t>9A</t>
    <phoneticPr fontId="3" type="noConversion"/>
  </si>
  <si>
    <t>長庚醫院建教合作事務費</t>
    <phoneticPr fontId="3" type="noConversion"/>
  </si>
  <si>
    <t>1E</t>
    <phoneticPr fontId="3" type="noConversion"/>
  </si>
  <si>
    <t>試務費支出</t>
    <phoneticPr fontId="3" type="noConversion"/>
  </si>
  <si>
    <t>9P</t>
    <phoneticPr fontId="3" type="noConversion"/>
  </si>
  <si>
    <t>試務費:文具印刷費</t>
    <phoneticPr fontId="3" type="noConversion"/>
  </si>
  <si>
    <t>9Q</t>
    <phoneticPr fontId="3" type="noConversion"/>
  </si>
  <si>
    <t>試務費:餐飲費</t>
    <phoneticPr fontId="3" type="noConversion"/>
  </si>
  <si>
    <t>9R</t>
    <phoneticPr fontId="3" type="noConversion"/>
  </si>
  <si>
    <t>試務費:宣傳費</t>
    <phoneticPr fontId="3" type="noConversion"/>
  </si>
  <si>
    <t>9S</t>
    <phoneticPr fontId="3" type="noConversion"/>
  </si>
  <si>
    <t>試務費:郵資</t>
    <phoneticPr fontId="3" type="noConversion"/>
  </si>
  <si>
    <t>9T</t>
    <phoneticPr fontId="3" type="noConversion"/>
  </si>
  <si>
    <t>試務費:其他</t>
    <phoneticPr fontId="3" type="noConversion"/>
  </si>
  <si>
    <t>9U</t>
    <phoneticPr fontId="3" type="noConversion"/>
  </si>
  <si>
    <t>試務費:試務工作費</t>
    <phoneticPr fontId="3" type="noConversion"/>
  </si>
  <si>
    <t>E0</t>
    <phoneticPr fontId="3" type="noConversion"/>
  </si>
  <si>
    <t>房屋設備</t>
    <phoneticPr fontId="3" type="noConversion"/>
  </si>
  <si>
    <t>EO</t>
    <phoneticPr fontId="3" type="noConversion"/>
  </si>
  <si>
    <t>裝修整建100萬以上,列屋屋設備，同時作預付工程款減項</t>
    <phoneticPr fontId="3" type="noConversion"/>
  </si>
  <si>
    <t>學校經費</t>
    <phoneticPr fontId="3" type="noConversion"/>
  </si>
  <si>
    <t>EU</t>
    <phoneticPr fontId="3" type="noConversion"/>
  </si>
  <si>
    <t>中英文圖書,視聽設備學校設備</t>
    <phoneticPr fontId="3" type="noConversion"/>
  </si>
  <si>
    <t>模型,標本等學校設備</t>
    <phoneticPr fontId="3" type="noConversion"/>
  </si>
  <si>
    <t>什項設備</t>
    <phoneticPr fontId="3" type="noConversion"/>
  </si>
  <si>
    <t>交通設備</t>
    <phoneticPr fontId="3" type="noConversion"/>
  </si>
  <si>
    <t>交通,學校設備</t>
    <phoneticPr fontId="3" type="noConversion"/>
  </si>
  <si>
    <t>電腦軟體</t>
    <phoneticPr fontId="3" type="noConversion"/>
  </si>
  <si>
    <t>EW</t>
    <phoneticPr fontId="3" type="noConversion"/>
  </si>
  <si>
    <t>EA</t>
    <phoneticPr fontId="3" type="noConversion"/>
  </si>
  <si>
    <t>I1</t>
    <phoneticPr fontId="3" type="noConversion"/>
  </si>
  <si>
    <t>I5</t>
    <phoneticPr fontId="3" type="noConversion"/>
  </si>
  <si>
    <t>I2</t>
    <phoneticPr fontId="3" type="noConversion"/>
  </si>
  <si>
    <t>I4</t>
    <phoneticPr fontId="3" type="noConversion"/>
  </si>
  <si>
    <t>I3</t>
    <phoneticPr fontId="3" type="noConversion"/>
  </si>
  <si>
    <t>I8</t>
    <phoneticPr fontId="3" type="noConversion"/>
  </si>
  <si>
    <t>計畫校內補助款</t>
    <phoneticPr fontId="3" type="noConversion"/>
  </si>
  <si>
    <t>Q1</t>
    <phoneticPr fontId="3" type="noConversion"/>
  </si>
  <si>
    <t>圖書</t>
    <phoneticPr fontId="3" type="noConversion"/>
  </si>
  <si>
    <t>Q2</t>
    <phoneticPr fontId="3" type="noConversion"/>
  </si>
  <si>
    <t>博物,模型,標本等</t>
    <phoneticPr fontId="3" type="noConversion"/>
  </si>
  <si>
    <t>Q3</t>
    <phoneticPr fontId="3" type="noConversion"/>
  </si>
  <si>
    <t>Q4</t>
    <phoneticPr fontId="3" type="noConversion"/>
  </si>
  <si>
    <r>
      <t>Q</t>
    </r>
    <r>
      <rPr>
        <sz val="12"/>
        <rFont val="新細明體"/>
        <family val="1"/>
        <charset val="136"/>
      </rPr>
      <t>A</t>
    </r>
    <phoneticPr fontId="3" type="noConversion"/>
  </si>
  <si>
    <t>博物,模型</t>
    <phoneticPr fontId="3" type="noConversion"/>
  </si>
  <si>
    <t>Q8</t>
    <phoneticPr fontId="3" type="noConversion"/>
  </si>
  <si>
    <t>Q9</t>
    <phoneticPr fontId="3" type="noConversion"/>
  </si>
  <si>
    <t>博物</t>
    <phoneticPr fontId="3" type="noConversion"/>
  </si>
  <si>
    <t>累計折舊-土地改良物</t>
    <phoneticPr fontId="3" type="noConversion"/>
  </si>
  <si>
    <t>KN</t>
    <phoneticPr fontId="3" type="noConversion"/>
  </si>
  <si>
    <t>折舊月報另減掉擬報廢累計折舊額</t>
    <phoneticPr fontId="3" type="noConversion"/>
  </si>
  <si>
    <t>累計折舊-房屋及建築</t>
    <phoneticPr fontId="3" type="noConversion"/>
  </si>
  <si>
    <t>KP</t>
    <phoneticPr fontId="3" type="noConversion"/>
  </si>
  <si>
    <t>KQ</t>
    <phoneticPr fontId="3" type="noConversion"/>
  </si>
  <si>
    <t>KR</t>
    <phoneticPr fontId="3" type="noConversion"/>
  </si>
  <si>
    <t>累計攤銷-電腦軟體</t>
    <phoneticPr fontId="3" type="noConversion"/>
  </si>
  <si>
    <t>KV</t>
    <phoneticPr fontId="3" type="noConversion"/>
  </si>
  <si>
    <t>折舊月報另減掉軟體擬報廢累計分攤額</t>
    <phoneticPr fontId="3" type="noConversion"/>
  </si>
  <si>
    <t>5120AA</t>
    <phoneticPr fontId="3" type="noConversion"/>
  </si>
  <si>
    <t>5120AC</t>
    <phoneticPr fontId="3" type="noConversion"/>
  </si>
  <si>
    <t>5120AD</t>
    <phoneticPr fontId="3" type="noConversion"/>
  </si>
  <si>
    <t>5120AE</t>
    <phoneticPr fontId="3" type="noConversion"/>
  </si>
  <si>
    <t>5120BA</t>
    <phoneticPr fontId="3" type="noConversion"/>
  </si>
  <si>
    <t>5120BB</t>
    <phoneticPr fontId="3" type="noConversion"/>
  </si>
  <si>
    <t>5120BC</t>
    <phoneticPr fontId="3" type="noConversion"/>
  </si>
  <si>
    <t>MV</t>
    <phoneticPr fontId="3" type="noConversion"/>
  </si>
  <si>
    <t>5120BD</t>
    <phoneticPr fontId="3" type="noConversion"/>
  </si>
  <si>
    <t>5120BE</t>
    <phoneticPr fontId="3" type="noConversion"/>
  </si>
  <si>
    <t>外租汽車使用費</t>
    <phoneticPr fontId="3" type="noConversion"/>
  </si>
  <si>
    <t>5120BF</t>
    <phoneticPr fontId="3" type="noConversion"/>
  </si>
  <si>
    <t>國內外出差費</t>
    <phoneticPr fontId="3" type="noConversion"/>
  </si>
  <si>
    <t>5120BH</t>
    <phoneticPr fontId="3" type="noConversion"/>
  </si>
  <si>
    <t>報紙</t>
    <phoneticPr fontId="3" type="noConversion"/>
  </si>
  <si>
    <t>什誌</t>
    <phoneticPr fontId="3" type="noConversion"/>
  </si>
  <si>
    <t>5120BJ</t>
    <phoneticPr fontId="3" type="noConversion"/>
  </si>
  <si>
    <t>5120BM</t>
    <phoneticPr fontId="3" type="noConversion"/>
  </si>
  <si>
    <t>電費</t>
    <phoneticPr fontId="3" type="noConversion"/>
  </si>
  <si>
    <t>5120BN</t>
    <phoneticPr fontId="3" type="noConversion"/>
  </si>
  <si>
    <t>對教職員工教育訓練費,參加研討會,學術會,進修等</t>
    <phoneticPr fontId="3" type="noConversion"/>
  </si>
  <si>
    <t>5130BP</t>
    <phoneticPr fontId="3" type="noConversion"/>
  </si>
  <si>
    <t>5130BR</t>
    <phoneticPr fontId="3" type="noConversion"/>
  </si>
  <si>
    <t>兼任授課鐘點</t>
    <phoneticPr fontId="3" type="noConversion"/>
  </si>
  <si>
    <t>教學訓導支出醫療衛生</t>
    <phoneticPr fontId="3" type="noConversion"/>
  </si>
  <si>
    <t>5120BV</t>
    <phoneticPr fontId="3" type="noConversion"/>
  </si>
  <si>
    <t>5120B3</t>
    <phoneticPr fontId="3" type="noConversion"/>
  </si>
  <si>
    <t>5120B1</t>
    <phoneticPr fontId="3" type="noConversion"/>
  </si>
  <si>
    <t>5120BZ</t>
    <phoneticPr fontId="3" type="noConversion"/>
  </si>
  <si>
    <t>5120CA</t>
    <phoneticPr fontId="3" type="noConversion"/>
  </si>
  <si>
    <t>5120CB</t>
    <phoneticPr fontId="3" type="noConversion"/>
  </si>
  <si>
    <t>5120CD</t>
    <phoneticPr fontId="3" type="noConversion"/>
  </si>
  <si>
    <t>5120DA</t>
    <phoneticPr fontId="3" type="noConversion"/>
  </si>
  <si>
    <t>5120EA</t>
    <phoneticPr fontId="3" type="noConversion"/>
  </si>
  <si>
    <r>
      <t>K</t>
    </r>
    <r>
      <rPr>
        <sz val="12"/>
        <rFont val="新細明體"/>
        <family val="1"/>
        <charset val="136"/>
      </rPr>
      <t>Z</t>
    </r>
    <phoneticPr fontId="3" type="noConversion"/>
  </si>
  <si>
    <t>51A0EB</t>
    <phoneticPr fontId="3" type="noConversion"/>
  </si>
  <si>
    <t>拆舊-房屋及建築(學生宿舍)</t>
    <phoneticPr fontId="3" type="noConversion"/>
  </si>
  <si>
    <t>5120EC</t>
    <phoneticPr fontId="3" type="noConversion"/>
  </si>
  <si>
    <t>拆舊-機械儀器</t>
    <phoneticPr fontId="3" type="noConversion"/>
  </si>
  <si>
    <t>5120ED</t>
    <phoneticPr fontId="3" type="noConversion"/>
  </si>
  <si>
    <t>拆舊-其他設備</t>
    <phoneticPr fontId="3" type="noConversion"/>
  </si>
  <si>
    <t>5120EH</t>
    <phoneticPr fontId="3" type="noConversion"/>
  </si>
  <si>
    <r>
      <t>5</t>
    </r>
    <r>
      <rPr>
        <sz val="12"/>
        <rFont val="新細明體"/>
        <family val="1"/>
        <charset val="136"/>
      </rPr>
      <t>150A*</t>
    </r>
    <phoneticPr fontId="3" type="noConversion"/>
  </si>
  <si>
    <r>
      <t>5</t>
    </r>
    <r>
      <rPr>
        <sz val="12"/>
        <rFont val="新細明體"/>
        <family val="1"/>
        <charset val="136"/>
      </rPr>
      <t>150B*</t>
    </r>
    <phoneticPr fontId="3" type="noConversion"/>
  </si>
  <si>
    <r>
      <t>5</t>
    </r>
    <r>
      <rPr>
        <sz val="12"/>
        <rFont val="新細明體"/>
        <family val="1"/>
        <charset val="136"/>
      </rPr>
      <t>150CA</t>
    </r>
    <phoneticPr fontId="3" type="noConversion"/>
  </si>
  <si>
    <r>
      <t>5</t>
    </r>
    <r>
      <rPr>
        <sz val="12"/>
        <rFont val="新細明體"/>
        <family val="1"/>
        <charset val="136"/>
      </rPr>
      <t>160A*</t>
    </r>
    <phoneticPr fontId="3" type="noConversion"/>
  </si>
  <si>
    <t>C*RP,薪資人事費</t>
    <phoneticPr fontId="3" type="noConversion"/>
  </si>
  <si>
    <r>
      <t>5</t>
    </r>
    <r>
      <rPr>
        <sz val="12"/>
        <rFont val="新細明體"/>
        <family val="1"/>
        <charset val="136"/>
      </rPr>
      <t>160B*</t>
    </r>
    <phoneticPr fontId="3" type="noConversion"/>
  </si>
  <si>
    <t>C*RP業務費.旅運.材料.其他費</t>
    <phoneticPr fontId="3" type="noConversion"/>
  </si>
  <si>
    <t>國科會等建教合作之人事費</t>
    <phoneticPr fontId="3" type="noConversion"/>
  </si>
  <si>
    <r>
      <t>5</t>
    </r>
    <r>
      <rPr>
        <sz val="12"/>
        <rFont val="新細明體"/>
        <family val="1"/>
        <charset val="136"/>
      </rPr>
      <t>160AT</t>
    </r>
    <phoneticPr fontId="3" type="noConversion"/>
  </si>
  <si>
    <t>校外研究計劃之薪資人事費國科會,國衛院等,校內補助不足款列在預算編號WK</t>
    <phoneticPr fontId="3" type="noConversion"/>
  </si>
  <si>
    <t>國科會等建教合作之事務費</t>
    <phoneticPr fontId="3" type="noConversion"/>
  </si>
  <si>
    <r>
      <t>5</t>
    </r>
    <r>
      <rPr>
        <sz val="12"/>
        <rFont val="新細明體"/>
        <family val="1"/>
        <charset val="136"/>
      </rPr>
      <t>160BT</t>
    </r>
    <phoneticPr fontId="3" type="noConversion"/>
  </si>
  <si>
    <t>校外研究計劃之事務相關費,校內補助不足款列在預算編號WK</t>
    <phoneticPr fontId="3" type="noConversion"/>
  </si>
  <si>
    <t>經常門支出小計</t>
    <phoneticPr fontId="3" type="noConversion"/>
  </si>
  <si>
    <r>
      <t>1</t>
    </r>
    <r>
      <rPr>
        <sz val="12"/>
        <rFont val="新細明體"/>
        <family val="1"/>
        <charset val="136"/>
      </rPr>
      <t>310A*</t>
    </r>
    <phoneticPr fontId="3" type="noConversion"/>
  </si>
  <si>
    <r>
      <t>1</t>
    </r>
    <r>
      <rPr>
        <sz val="12"/>
        <rFont val="新細明體"/>
        <family val="1"/>
        <charset val="136"/>
      </rPr>
      <t>330A*</t>
    </r>
    <phoneticPr fontId="3" type="noConversion"/>
  </si>
  <si>
    <r>
      <t>E</t>
    </r>
    <r>
      <rPr>
        <sz val="12"/>
        <rFont val="新細明體"/>
        <family val="1"/>
        <charset val="136"/>
      </rPr>
      <t>Q</t>
    </r>
    <phoneticPr fontId="3" type="noConversion"/>
  </si>
  <si>
    <r>
      <t>E</t>
    </r>
    <r>
      <rPr>
        <sz val="12"/>
        <rFont val="新細明體"/>
        <family val="1"/>
        <charset val="136"/>
      </rPr>
      <t>V</t>
    </r>
    <phoneticPr fontId="3" type="noConversion"/>
  </si>
  <si>
    <r>
      <t>E</t>
    </r>
    <r>
      <rPr>
        <sz val="12"/>
        <rFont val="新細明體"/>
        <family val="1"/>
        <charset val="136"/>
      </rPr>
      <t>R</t>
    </r>
    <phoneticPr fontId="3" type="noConversion"/>
  </si>
  <si>
    <r>
      <t>1</t>
    </r>
    <r>
      <rPr>
        <sz val="12"/>
        <rFont val="新細明體"/>
        <family val="1"/>
        <charset val="136"/>
      </rPr>
      <t>340Z*</t>
    </r>
    <phoneticPr fontId="3" type="noConversion"/>
  </si>
  <si>
    <r>
      <t>1</t>
    </r>
    <r>
      <rPr>
        <sz val="12"/>
        <rFont val="新細明體"/>
        <family val="1"/>
        <charset val="136"/>
      </rPr>
      <t>360Z*</t>
    </r>
    <phoneticPr fontId="3" type="noConversion"/>
  </si>
  <si>
    <t>資本門支出小計</t>
    <phoneticPr fontId="3" type="noConversion"/>
  </si>
  <si>
    <t>經常門支出+資本門支出合計</t>
    <phoneticPr fontId="3" type="noConversion"/>
  </si>
  <si>
    <r>
      <t>5</t>
    </r>
    <r>
      <rPr>
        <sz val="12"/>
        <rFont val="新細明體"/>
        <family val="1"/>
        <charset val="136"/>
      </rPr>
      <t>120CE</t>
    </r>
    <phoneticPr fontId="3" type="noConversion"/>
  </si>
  <si>
    <r>
      <t>S</t>
    </r>
    <r>
      <rPr>
        <sz val="12"/>
        <rFont val="新細明體"/>
        <family val="1"/>
        <charset val="136"/>
      </rPr>
      <t>L</t>
    </r>
    <phoneticPr fontId="3" type="noConversion"/>
  </si>
  <si>
    <t>技術合作費-專利申請書</t>
    <phoneticPr fontId="3" type="noConversion"/>
  </si>
  <si>
    <t>紙張費(A4紙領用)</t>
    <phoneticPr fontId="3" type="noConversion"/>
  </si>
  <si>
    <r>
      <t>紙張費(</t>
    </r>
    <r>
      <rPr>
        <sz val="12"/>
        <rFont val="新細明體"/>
        <family val="1"/>
        <charset val="136"/>
      </rPr>
      <t>A4紙領用)</t>
    </r>
    <phoneticPr fontId="3" type="noConversion"/>
  </si>
  <si>
    <t>電腦軟體學校設備</t>
    <phoneticPr fontId="3" type="noConversion"/>
  </si>
  <si>
    <t>1370C*</t>
    <phoneticPr fontId="3" type="noConversion"/>
  </si>
  <si>
    <t>宿舍教學大樓動工興建中及實驗室,辦公室擴建費用</t>
    <phoneticPr fontId="3" type="noConversion"/>
  </si>
  <si>
    <t>教育部補助</t>
    <phoneticPr fontId="3" type="noConversion"/>
  </si>
  <si>
    <t>中英文圖書,視聽設備含教育部補助或學校設備</t>
    <phoneticPr fontId="3" type="noConversion"/>
  </si>
  <si>
    <t>模型,標本等含教育部政府獎補助或學校設備</t>
    <phoneticPr fontId="3" type="noConversion"/>
  </si>
  <si>
    <t>交通,設備含教育部補助</t>
    <phoneticPr fontId="3" type="noConversion"/>
  </si>
  <si>
    <t>設備報廢</t>
    <phoneticPr fontId="3" type="noConversion"/>
  </si>
  <si>
    <t>QS</t>
    <phoneticPr fontId="3" type="noConversion"/>
  </si>
  <si>
    <t>儀器設備減損(金額為負數)</t>
    <phoneticPr fontId="3" type="noConversion"/>
  </si>
  <si>
    <t>QT</t>
    <phoneticPr fontId="3" type="noConversion"/>
  </si>
  <si>
    <t>圖書減損(金額為負數)</t>
    <phoneticPr fontId="3" type="noConversion"/>
  </si>
  <si>
    <t>QU</t>
    <phoneticPr fontId="3" type="noConversion"/>
  </si>
  <si>
    <t>博物減損(金額為負數)</t>
    <phoneticPr fontId="3" type="noConversion"/>
  </si>
  <si>
    <t>QV</t>
    <phoneticPr fontId="3" type="noConversion"/>
  </si>
  <si>
    <t>什項設備減損(金額為負數)</t>
    <phoneticPr fontId="3" type="noConversion"/>
  </si>
  <si>
    <t>QX</t>
    <phoneticPr fontId="3" type="noConversion"/>
  </si>
  <si>
    <t>1320Z*</t>
    <phoneticPr fontId="3" type="noConversion"/>
  </si>
  <si>
    <t>1330Z*</t>
    <phoneticPr fontId="3" type="noConversion"/>
  </si>
  <si>
    <t>5130BB</t>
    <phoneticPr fontId="3" type="noConversion"/>
  </si>
  <si>
    <t>5130BD</t>
    <phoneticPr fontId="3" type="noConversion"/>
  </si>
  <si>
    <t>5130BE</t>
    <phoneticPr fontId="3" type="noConversion"/>
  </si>
  <si>
    <t>5130BF</t>
    <phoneticPr fontId="3" type="noConversion"/>
  </si>
  <si>
    <t>5130BG</t>
    <phoneticPr fontId="3" type="noConversion"/>
  </si>
  <si>
    <t>5130BH</t>
    <phoneticPr fontId="3" type="noConversion"/>
  </si>
  <si>
    <t>5130BJ</t>
    <phoneticPr fontId="3" type="noConversion"/>
  </si>
  <si>
    <t>5130BM</t>
    <phoneticPr fontId="3" type="noConversion"/>
  </si>
  <si>
    <t>5130BN</t>
    <phoneticPr fontId="3" type="noConversion"/>
  </si>
  <si>
    <t>論文指導,口試費用,</t>
    <phoneticPr fontId="3" type="noConversion"/>
  </si>
  <si>
    <t>電腦設備耗用之消耗品或碳粉</t>
    <phoneticPr fontId="3" type="noConversion"/>
  </si>
  <si>
    <t>消耗品分攤</t>
    <phoneticPr fontId="3" type="noConversion"/>
  </si>
  <si>
    <t>環境清潔分攤</t>
    <phoneticPr fontId="3" type="noConversion"/>
  </si>
  <si>
    <r>
      <t>消耗品分攤</t>
    </r>
    <r>
      <rPr>
        <sz val="12"/>
        <color indexed="10"/>
        <rFont val="新細明體"/>
        <family val="1"/>
        <charset val="136"/>
      </rPr>
      <t>(輸入負數)</t>
    </r>
    <phoneticPr fontId="3" type="noConversion"/>
  </si>
  <si>
    <t>消耗品分攤(輸入負數)</t>
    <phoneticPr fontId="3" type="noConversion"/>
  </si>
  <si>
    <r>
      <t>環境清潔分攤</t>
    </r>
    <r>
      <rPr>
        <sz val="12"/>
        <color indexed="10"/>
        <rFont val="新細明體"/>
        <family val="1"/>
        <charset val="136"/>
      </rPr>
      <t>(請輸入負數)</t>
    </r>
    <phoneticPr fontId="3" type="noConversion"/>
  </si>
  <si>
    <t>鎖及鑰匙</t>
    <phoneticPr fontId="3" type="noConversion"/>
  </si>
  <si>
    <r>
      <t>T</t>
    </r>
    <r>
      <rPr>
        <sz val="12"/>
        <rFont val="新細明體"/>
        <family val="1"/>
        <charset val="136"/>
      </rPr>
      <t>A</t>
    </r>
    <phoneticPr fontId="3" type="noConversion"/>
  </si>
  <si>
    <t>節慶活動相關費用</t>
    <phoneticPr fontId="3" type="noConversion"/>
  </si>
  <si>
    <t>校運費</t>
    <phoneticPr fontId="3" type="noConversion"/>
  </si>
  <si>
    <r>
      <t>5</t>
    </r>
    <r>
      <rPr>
        <sz val="12"/>
        <rFont val="新細明體"/>
        <family val="1"/>
        <charset val="136"/>
      </rPr>
      <t>120BJ</t>
    </r>
    <phoneticPr fontId="3" type="noConversion"/>
  </si>
  <si>
    <r>
      <t>5</t>
    </r>
    <r>
      <rPr>
        <sz val="12"/>
        <rFont val="新細明體"/>
        <family val="1"/>
        <charset val="136"/>
      </rPr>
      <t>130BJ</t>
    </r>
    <phoneticPr fontId="3" type="noConversion"/>
  </si>
  <si>
    <r>
      <t>V</t>
    </r>
    <r>
      <rPr>
        <sz val="12"/>
        <rFont val="新細明體"/>
        <family val="1"/>
        <charset val="136"/>
      </rPr>
      <t>5</t>
    </r>
    <phoneticPr fontId="3" type="noConversion"/>
  </si>
  <si>
    <r>
      <t>V</t>
    </r>
    <r>
      <rPr>
        <sz val="12"/>
        <rFont val="新細明體"/>
        <family val="1"/>
        <charset val="136"/>
      </rPr>
      <t>2</t>
    </r>
    <phoneticPr fontId="3" type="noConversion"/>
  </si>
  <si>
    <r>
      <t>V</t>
    </r>
    <r>
      <rPr>
        <sz val="12"/>
        <rFont val="新細明體"/>
        <family val="1"/>
        <charset val="136"/>
      </rPr>
      <t>G</t>
    </r>
    <phoneticPr fontId="3" type="noConversion"/>
  </si>
  <si>
    <r>
      <t>V</t>
    </r>
    <r>
      <rPr>
        <sz val="12"/>
        <rFont val="新細明體"/>
        <family val="1"/>
        <charset val="136"/>
      </rPr>
      <t>H</t>
    </r>
    <phoneticPr fontId="3" type="noConversion"/>
  </si>
  <si>
    <r>
      <t>(獎學金</t>
    </r>
    <r>
      <rPr>
        <sz val="12"/>
        <rFont val="新細明體"/>
        <family val="1"/>
        <charset val="136"/>
      </rPr>
      <t>)-政府補助</t>
    </r>
    <phoneticPr fontId="3" type="noConversion"/>
  </si>
  <si>
    <r>
      <t>(獎學金</t>
    </r>
    <r>
      <rPr>
        <sz val="12"/>
        <rFont val="新細明體"/>
        <family val="1"/>
        <charset val="136"/>
      </rPr>
      <t>)-民間捐贈</t>
    </r>
    <phoneticPr fontId="3" type="noConversion"/>
  </si>
  <si>
    <r>
      <t>(獎學金</t>
    </r>
    <r>
      <rPr>
        <sz val="12"/>
        <rFont val="新細明體"/>
        <family val="1"/>
        <charset val="136"/>
      </rPr>
      <t>)-學校自付</t>
    </r>
    <phoneticPr fontId="3" type="noConversion"/>
  </si>
  <si>
    <r>
      <t>(助學金</t>
    </r>
    <r>
      <rPr>
        <sz val="12"/>
        <rFont val="新細明體"/>
        <family val="1"/>
        <charset val="136"/>
      </rPr>
      <t>)-政府補助</t>
    </r>
    <phoneticPr fontId="3" type="noConversion"/>
  </si>
  <si>
    <r>
      <t>(助學金</t>
    </r>
    <r>
      <rPr>
        <sz val="12"/>
        <rFont val="新細明體"/>
        <family val="1"/>
        <charset val="136"/>
      </rPr>
      <t>)-民間捐贈</t>
    </r>
    <phoneticPr fontId="3" type="noConversion"/>
  </si>
  <si>
    <t>超額養老年金</t>
    <phoneticPr fontId="3" type="noConversion"/>
  </si>
  <si>
    <r>
      <t>D</t>
    </r>
    <r>
      <rPr>
        <sz val="12"/>
        <rFont val="新細明體"/>
        <family val="1"/>
        <charset val="136"/>
      </rPr>
      <t>8</t>
    </r>
    <phoneticPr fontId="3" type="noConversion"/>
  </si>
  <si>
    <t>U*RP本校自籌經費,長庚大學研究計畫</t>
    <phoneticPr fontId="3" type="noConversion"/>
  </si>
  <si>
    <t>薪資</t>
    <phoneticPr fontId="3" type="noConversion"/>
  </si>
  <si>
    <t>BMRP獎勵金及科技部,國衛院相對補助款T,屬校外不可控</t>
  </si>
  <si>
    <t>消毒費</t>
    <phoneticPr fontId="3" type="noConversion"/>
  </si>
  <si>
    <r>
      <t>T</t>
    </r>
    <r>
      <rPr>
        <sz val="12"/>
        <rFont val="新細明體"/>
        <family val="1"/>
        <charset val="136"/>
      </rPr>
      <t>K</t>
    </r>
    <phoneticPr fontId="3" type="noConversion"/>
  </si>
  <si>
    <t>在職專班結餘款、或專案款...等</t>
    <phoneticPr fontId="3" type="noConversion"/>
  </si>
  <si>
    <t>實驗實習耗材</t>
    <phoneticPr fontId="3" type="noConversion"/>
  </si>
  <si>
    <t>學校需提撥超額養老年金</t>
    <phoneticPr fontId="3" type="noConversion"/>
  </si>
  <si>
    <r>
      <t>5130</t>
    </r>
    <r>
      <rPr>
        <sz val="12"/>
        <rFont val="新細明體"/>
        <family val="1"/>
        <charset val="136"/>
      </rPr>
      <t>BK</t>
    </r>
    <phoneticPr fontId="3" type="noConversion"/>
  </si>
  <si>
    <t>課程實驗實習耗材</t>
    <phoneticPr fontId="3" type="noConversion"/>
  </si>
  <si>
    <r>
      <t>Z</t>
    </r>
    <r>
      <rPr>
        <sz val="12"/>
        <rFont val="新細明體"/>
        <family val="1"/>
        <charset val="136"/>
      </rPr>
      <t>E</t>
    </r>
    <phoneticPr fontId="3" type="noConversion"/>
  </si>
  <si>
    <t>拆舊-房屋及建築</t>
    <phoneticPr fontId="3" type="noConversion"/>
  </si>
  <si>
    <r>
      <t>Q</t>
    </r>
    <r>
      <rPr>
        <sz val="12"/>
        <rFont val="新細明體"/>
        <family val="1"/>
        <charset val="136"/>
      </rPr>
      <t>R</t>
    </r>
    <phoneticPr fontId="3" type="noConversion"/>
  </si>
  <si>
    <r>
      <t>Q</t>
    </r>
    <r>
      <rPr>
        <sz val="12"/>
        <rFont val="新細明體"/>
        <family val="1"/>
        <charset val="136"/>
      </rPr>
      <t>W</t>
    </r>
    <phoneticPr fontId="3" type="noConversion"/>
  </si>
  <si>
    <r>
      <t>Q</t>
    </r>
    <r>
      <rPr>
        <sz val="12"/>
        <rFont val="新細明體"/>
        <family val="1"/>
        <charset val="136"/>
      </rPr>
      <t>Y</t>
    </r>
    <phoneticPr fontId="3" type="noConversion"/>
  </si>
  <si>
    <r>
      <t>Q</t>
    </r>
    <r>
      <rPr>
        <sz val="12"/>
        <rFont val="新細明體"/>
        <family val="1"/>
        <charset val="136"/>
      </rPr>
      <t>Z</t>
    </r>
    <phoneticPr fontId="3" type="noConversion"/>
  </si>
  <si>
    <r>
      <t>Q</t>
    </r>
    <r>
      <rPr>
        <sz val="12"/>
        <rFont val="新細明體"/>
        <family val="1"/>
        <charset val="136"/>
      </rPr>
      <t>#</t>
    </r>
    <phoneticPr fontId="3" type="noConversion"/>
  </si>
  <si>
    <t>5120EB</t>
    <phoneticPr fontId="3" type="noConversion"/>
  </si>
  <si>
    <t>校內專戶結餘款</t>
  </si>
  <si>
    <t>校內專戶結餘款</t>
    <phoneticPr fontId="3" type="noConversion"/>
  </si>
  <si>
    <t>其他設備</t>
    <phoneticPr fontId="3" type="noConversion"/>
  </si>
  <si>
    <r>
      <t>U</t>
    </r>
    <r>
      <rPr>
        <sz val="12"/>
        <rFont val="新細明體"/>
        <family val="1"/>
        <charset val="136"/>
      </rPr>
      <t>A</t>
    </r>
    <phoneticPr fontId="3" type="noConversion"/>
  </si>
  <si>
    <r>
      <t>U</t>
    </r>
    <r>
      <rPr>
        <sz val="12"/>
        <rFont val="新細明體"/>
        <family val="1"/>
        <charset val="136"/>
      </rPr>
      <t>D</t>
    </r>
    <phoneticPr fontId="3" type="noConversion"/>
  </si>
  <si>
    <t>IB</t>
    <phoneticPr fontId="3" type="noConversion"/>
  </si>
  <si>
    <t>補助款活動費</t>
  </si>
  <si>
    <t>5120BL</t>
    <phoneticPr fontId="3" type="noConversion"/>
  </si>
  <si>
    <t>獎補助款活動費</t>
    <phoneticPr fontId="3" type="noConversion"/>
  </si>
  <si>
    <t>5130BL</t>
    <phoneticPr fontId="3" type="noConversion"/>
  </si>
  <si>
    <t>1340G*</t>
  </si>
  <si>
    <t>1350AG</t>
  </si>
  <si>
    <t>1350BG</t>
  </si>
  <si>
    <t>1360G*</t>
  </si>
  <si>
    <t>1620AA</t>
  </si>
  <si>
    <t>1620AB</t>
  </si>
  <si>
    <t>1620AC</t>
  </si>
  <si>
    <t>1620AD</t>
  </si>
  <si>
    <t>1620G*</t>
  </si>
  <si>
    <t>1620Z*</t>
  </si>
  <si>
    <t>51X0A*</t>
  </si>
  <si>
    <t>51X0A*</t>
    <phoneticPr fontId="3" type="noConversion"/>
  </si>
  <si>
    <t>51X0**</t>
  </si>
  <si>
    <t>51X0C*</t>
    <phoneticPr fontId="3" type="noConversion"/>
  </si>
  <si>
    <r>
      <t>5</t>
    </r>
    <r>
      <rPr>
        <sz val="12"/>
        <rFont val="新細明體"/>
        <family val="1"/>
        <charset val="136"/>
      </rPr>
      <t>1X0Z*</t>
    </r>
    <phoneticPr fontId="3" type="noConversion"/>
  </si>
  <si>
    <t>51X0Z*</t>
  </si>
  <si>
    <r>
      <t>5</t>
    </r>
    <r>
      <rPr>
        <sz val="12"/>
        <rFont val="新細明體"/>
        <family val="1"/>
        <charset val="136"/>
      </rPr>
      <t>1A0A*</t>
    </r>
    <phoneticPr fontId="3" type="noConversion"/>
  </si>
  <si>
    <t>51A0A*</t>
  </si>
  <si>
    <t>51A0C*</t>
    <phoneticPr fontId="3" type="noConversion"/>
  </si>
  <si>
    <r>
      <t>1</t>
    </r>
    <r>
      <rPr>
        <sz val="12"/>
        <rFont val="新細明體"/>
        <family val="1"/>
        <charset val="136"/>
      </rPr>
      <t>350AA</t>
    </r>
    <phoneticPr fontId="3" type="noConversion"/>
  </si>
  <si>
    <t>1350AG</t>
    <phoneticPr fontId="3" type="noConversion"/>
  </si>
  <si>
    <r>
      <t>5</t>
    </r>
    <r>
      <rPr>
        <sz val="12"/>
        <rFont val="新細明體"/>
        <family val="1"/>
        <charset val="136"/>
      </rPr>
      <t>1</t>
    </r>
    <r>
      <rPr>
        <sz val="12"/>
        <rFont val="新細明體"/>
        <family val="1"/>
        <charset val="136"/>
      </rPr>
      <t>X</t>
    </r>
    <r>
      <rPr>
        <sz val="12"/>
        <rFont val="新細明體"/>
        <family val="1"/>
        <charset val="136"/>
      </rPr>
      <t>0Z*</t>
    </r>
    <phoneticPr fontId="3" type="noConversion"/>
  </si>
  <si>
    <t>1340AC</t>
  </si>
  <si>
    <t>1350AC</t>
  </si>
  <si>
    <t>1350BC</t>
  </si>
  <si>
    <t>1360AC</t>
  </si>
  <si>
    <t>經辦:</t>
    <phoneticPr fontId="3" type="noConversion"/>
  </si>
  <si>
    <t>主管:</t>
    <phoneticPr fontId="3" type="noConversion"/>
  </si>
  <si>
    <r>
      <t xml:space="preserve">                                                                                                        </t>
    </r>
    <r>
      <rPr>
        <sz val="14"/>
        <rFont val="標楷體"/>
        <family val="4"/>
        <charset val="136"/>
      </rPr>
      <t>主管：                                      經辦：</t>
    </r>
    <phoneticPr fontId="3" type="noConversion"/>
  </si>
  <si>
    <t>一般教師</t>
    <phoneticPr fontId="3" type="noConversion"/>
  </si>
  <si>
    <t>住院醫師</t>
    <phoneticPr fontId="3" type="noConversion"/>
  </si>
  <si>
    <t>主治醫師</t>
    <phoneticPr fontId="3" type="noConversion"/>
  </si>
  <si>
    <t>專任研究人員</t>
    <phoneticPr fontId="3" type="noConversion"/>
  </si>
  <si>
    <t>月薪制工讀生</t>
    <phoneticPr fontId="3" type="noConversion"/>
  </si>
  <si>
    <t>(含技士、佐)</t>
    <phoneticPr fontId="3" type="noConversion"/>
  </si>
  <si>
    <t>（請檢附增減變動核准資料影本）</t>
    <phoneticPr fontId="3" type="noConversion"/>
  </si>
  <si>
    <t>預算增減                           (專任)    B-A</t>
    <phoneticPr fontId="3" type="noConversion"/>
  </si>
  <si>
    <t>人數                              (專任)      B</t>
    <phoneticPr fontId="3" type="noConversion"/>
  </si>
  <si>
    <t>人數                  (專任)     A</t>
    <phoneticPr fontId="3" type="noConversion"/>
  </si>
  <si>
    <t>人數                                                                   (專任)</t>
    <phoneticPr fontId="3" type="noConversion"/>
  </si>
  <si>
    <t>兼任教師授課時數</t>
    <phoneticPr fontId="3" type="noConversion"/>
  </si>
  <si>
    <t xml:space="preserve">人數增減說明                    </t>
    <phoneticPr fontId="3" type="noConversion"/>
  </si>
  <si>
    <t>部門名稱:</t>
    <phoneticPr fontId="3" type="noConversion"/>
  </si>
  <si>
    <t>部門代號:</t>
    <phoneticPr fontId="3" type="noConversion"/>
  </si>
  <si>
    <r>
      <t>9</t>
    </r>
    <r>
      <rPr>
        <sz val="12"/>
        <rFont val="新細明體"/>
        <family val="1"/>
        <charset val="136"/>
      </rPr>
      <t>X</t>
    </r>
    <phoneticPr fontId="3" type="noConversion"/>
  </si>
  <si>
    <t>試務費:招生宣傳費</t>
    <phoneticPr fontId="3" type="noConversion"/>
  </si>
  <si>
    <r>
      <t>9</t>
    </r>
    <r>
      <rPr>
        <sz val="12"/>
        <rFont val="新細明體"/>
        <family val="1"/>
        <charset val="136"/>
      </rPr>
      <t>W</t>
    </r>
    <phoneticPr fontId="3" type="noConversion"/>
  </si>
  <si>
    <t>推動國際化</t>
    <phoneticPr fontId="3" type="noConversion"/>
  </si>
  <si>
    <r>
      <t>S</t>
    </r>
    <r>
      <rPr>
        <sz val="12"/>
        <rFont val="新細明體"/>
        <family val="1"/>
        <charset val="136"/>
      </rPr>
      <t>K</t>
    </r>
    <phoneticPr fontId="3" type="noConversion"/>
  </si>
  <si>
    <t>圖書及博物</t>
    <phoneticPr fontId="3" type="noConversion"/>
  </si>
  <si>
    <t>機械儀器及設備</t>
    <phoneticPr fontId="3" type="noConversion"/>
  </si>
  <si>
    <t>單價</t>
    <phoneticPr fontId="3" type="noConversion"/>
  </si>
  <si>
    <t>數量</t>
    <phoneticPr fontId="3" type="noConversion"/>
  </si>
  <si>
    <t>提出單位</t>
    <phoneticPr fontId="3" type="noConversion"/>
  </si>
  <si>
    <t>項目、重要長期營運資產名稱</t>
    <phoneticPr fontId="3" type="noConversion"/>
  </si>
  <si>
    <t>研究計畫案設備明細</t>
    <phoneticPr fontId="3" type="noConversion"/>
  </si>
  <si>
    <t>單位：元</t>
    <phoneticPr fontId="3" type="noConversion"/>
  </si>
  <si>
    <t>總價</t>
    <phoneticPr fontId="3" type="noConversion"/>
  </si>
  <si>
    <t>產品開發</t>
    <phoneticPr fontId="3" type="noConversion"/>
  </si>
  <si>
    <t>單價1萬元以上學校設備</t>
    <phoneticPr fontId="3" type="noConversion"/>
  </si>
  <si>
    <t>單價在1萬元以上學校設備</t>
    <phoneticPr fontId="3" type="noConversion"/>
  </si>
  <si>
    <t>單價1萬元以上電腦軟體學校設備</t>
    <phoneticPr fontId="3" type="noConversion"/>
  </si>
  <si>
    <t>單價1萬元以上教學,含教育部補助設備或學校設備</t>
    <phoneticPr fontId="3" type="noConversion"/>
  </si>
  <si>
    <t>單價在1萬元以上學校什項設備含教育部補助或學校設備</t>
    <phoneticPr fontId="3" type="noConversion"/>
  </si>
  <si>
    <t>電腦軟體單價1萬元以上</t>
    <phoneticPr fontId="3" type="noConversion"/>
  </si>
  <si>
    <t>研究計畫案設備費，購買設備單價100,000元以上，請列設備明細</t>
    <phoneticPr fontId="3" type="noConversion"/>
  </si>
  <si>
    <t>重油、液態氮</t>
    <phoneticPr fontId="3" type="noConversion"/>
  </si>
  <si>
    <t>產品開發</t>
  </si>
  <si>
    <t>講師(副助理研究員)</t>
    <phoneticPr fontId="3" type="noConversion"/>
  </si>
  <si>
    <t>助理教授(助理研究員)</t>
    <phoneticPr fontId="3" type="noConversion"/>
  </si>
  <si>
    <t>副教授(副研究員)</t>
    <phoneticPr fontId="3" type="noConversion"/>
  </si>
  <si>
    <t>教授(研究員)</t>
    <phoneticPr fontId="3" type="noConversion"/>
  </si>
  <si>
    <t>名稱(品項)</t>
    <phoneticPr fontId="3" type="noConversion"/>
  </si>
  <si>
    <t>EC</t>
    <phoneticPr fontId="3" type="noConversion"/>
  </si>
  <si>
    <t>醫藥衛生,宿舍管理,康樂活動費,社團,社會關實作,新生家長座談,師生心聯繫活動、長庚心校友情活動、校友廿廿不忘十十相連活動、微電影活動…等</t>
    <phoneticPr fontId="3" type="noConversion"/>
  </si>
  <si>
    <r>
      <t>薪資.</t>
    </r>
    <r>
      <rPr>
        <b/>
        <sz val="12"/>
        <rFont val="新細明體"/>
        <family val="1"/>
        <charset val="136"/>
      </rPr>
      <t>教育部補助教官薪資</t>
    </r>
    <phoneticPr fontId="3" type="noConversion"/>
  </si>
  <si>
    <t>校外補助經費:購買事務器具單價1萬(不含)以下</t>
    <phoneticPr fontId="3" type="noConversion"/>
  </si>
  <si>
    <t>學校經費:購買事務器具單價1萬(不含)以下</t>
    <phoneticPr fontId="3" type="noConversion"/>
  </si>
  <si>
    <t>演講費(外聘專家演講費)</t>
    <phoneticPr fontId="3" type="noConversion"/>
  </si>
  <si>
    <t>飲水機保養維護費</t>
    <phoneticPr fontId="3" type="noConversion"/>
  </si>
  <si>
    <r>
      <t>教學類</t>
    </r>
    <r>
      <rPr>
        <b/>
        <sz val="20"/>
        <rFont val="新細明體"/>
        <family val="1"/>
        <charset val="136"/>
      </rPr>
      <t>(本底稿自存</t>
    </r>
    <r>
      <rPr>
        <b/>
        <sz val="16"/>
        <rFont val="新細明體"/>
        <family val="1"/>
        <charset val="136"/>
      </rPr>
      <t>)空白表單請自會計室網頁下載</t>
    </r>
    <phoneticPr fontId="3" type="noConversion"/>
  </si>
  <si>
    <r>
      <t>行政類</t>
    </r>
    <r>
      <rPr>
        <b/>
        <sz val="20"/>
        <rFont val="新細明體"/>
        <family val="1"/>
        <charset val="136"/>
      </rPr>
      <t>(本底稿自存</t>
    </r>
    <r>
      <rPr>
        <b/>
        <sz val="16"/>
        <rFont val="新細明體"/>
        <family val="1"/>
        <charset val="136"/>
      </rPr>
      <t>)空白表單請自會計室網頁下載</t>
    </r>
    <phoneticPr fontId="3" type="noConversion"/>
  </si>
  <si>
    <t>113預算</t>
    <phoneticPr fontId="3" type="noConversion"/>
  </si>
  <si>
    <t>會計科目中文名稱</t>
    <phoneticPr fontId="3" type="noConversion"/>
  </si>
  <si>
    <t>114學年度</t>
    <phoneticPr fontId="3" type="noConversion"/>
  </si>
  <si>
    <t>113現有</t>
    <phoneticPr fontId="3" type="noConversion"/>
  </si>
  <si>
    <t>114預算</t>
    <phoneticPr fontId="3" type="noConversion"/>
  </si>
  <si>
    <r>
      <t>114</t>
    </r>
    <r>
      <rPr>
        <sz val="12"/>
        <rFont val="標楷體"/>
        <family val="4"/>
        <charset val="136"/>
      </rPr>
      <t>學年度</t>
    </r>
    <phoneticPr fontId="3" type="noConversion"/>
  </si>
  <si>
    <r>
      <rPr>
        <b/>
        <sz val="14"/>
        <color rgb="FFFF0000"/>
        <rFont val="標楷體"/>
        <family val="4"/>
        <charset val="136"/>
      </rPr>
      <t>114.2.14</t>
    </r>
    <r>
      <rPr>
        <b/>
        <sz val="14"/>
        <rFont val="標楷體"/>
        <family val="4"/>
        <charset val="136"/>
      </rPr>
      <t>前送人事室</t>
    </r>
    <phoneticPr fontId="3" type="noConversion"/>
  </si>
  <si>
    <t>114年8月</t>
    <phoneticPr fontId="3" type="noConversion"/>
  </si>
  <si>
    <t>114年9月</t>
  </si>
  <si>
    <t>114年10月</t>
  </si>
  <si>
    <t>114年11月</t>
  </si>
  <si>
    <t>114年12月</t>
  </si>
  <si>
    <t>115年1月</t>
    <phoneticPr fontId="3" type="noConversion"/>
  </si>
  <si>
    <t>115年2月</t>
  </si>
  <si>
    <t>115年3月</t>
  </si>
  <si>
    <t>115年4月</t>
  </si>
  <si>
    <t>115年5月</t>
  </si>
  <si>
    <t>115年6月</t>
  </si>
  <si>
    <t>115年7月</t>
  </si>
  <si>
    <r>
      <t xml:space="preserve"> 預算明細表</t>
    </r>
    <r>
      <rPr>
        <sz val="18"/>
        <color rgb="FFFF0000"/>
        <rFont val="標楷體"/>
        <family val="4"/>
        <charset val="136"/>
      </rPr>
      <t>(本表不含機器設備、什項購置及研究計畫MRP預算)</t>
    </r>
    <phoneticPr fontId="3" type="noConversion"/>
  </si>
  <si>
    <t>*本表紙本各系所自存，請於3月2日前E-MAIL電子檔至　hele6226@mail.cgu.edu.tw</t>
    <phoneticPr fontId="3" type="noConversion"/>
  </si>
  <si>
    <t>※B*RP或校外計畫之相對補助款T編列原則為，預計於114學年度使用之金額。(國科會等計畫管理費請勿編入預算中)</t>
    <phoneticPr fontId="3" type="noConversion"/>
  </si>
  <si>
    <r>
      <t>●[會計科目中文]順序請依預算差異檢討表之[會計科目名稱中文]順序排列並加小計列</t>
    </r>
    <r>
      <rPr>
        <sz val="12"/>
        <rFont val="Segoe UI Symbol"/>
        <family val="2"/>
      </rPr>
      <t>◦</t>
    </r>
    <phoneticPr fontId="3" type="noConversion"/>
  </si>
  <si>
    <r>
      <t>金額/</t>
    </r>
    <r>
      <rPr>
        <sz val="14"/>
        <color rgb="FFFF0000"/>
        <rFont val="標楷體"/>
        <family val="4"/>
        <charset val="136"/>
      </rPr>
      <t>元</t>
    </r>
    <phoneticPr fontId="3" type="noConversion"/>
  </si>
  <si>
    <t>各種研究計畫案號預算明細表</t>
    <phoneticPr fontId="3" type="noConversion"/>
  </si>
  <si>
    <r>
      <t xml:space="preserve">(MRP經費送各主持人填寫預算)依不同計畫分開填寫         </t>
    </r>
    <r>
      <rPr>
        <b/>
        <sz val="12"/>
        <color rgb="FFFF0000"/>
        <rFont val="標楷體"/>
        <family val="4"/>
        <charset val="136"/>
      </rPr>
      <t xml:space="preserve"> *本表各系所自存               </t>
    </r>
    <r>
      <rPr>
        <b/>
        <sz val="12"/>
        <rFont val="標楷體"/>
        <family val="4"/>
        <charset val="136"/>
      </rPr>
      <t xml:space="preserve">    </t>
    </r>
    <phoneticPr fontId="3" type="noConversion"/>
  </si>
  <si>
    <t>RA</t>
    <phoneticPr fontId="3" type="noConversion"/>
  </si>
  <si>
    <t>RB</t>
    <phoneticPr fontId="3" type="noConversion"/>
  </si>
  <si>
    <t>5120BZ</t>
  </si>
  <si>
    <t>員工賀儀補助</t>
  </si>
  <si>
    <t>員工奠儀補助費</t>
  </si>
  <si>
    <t>114-113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</si>
</sst>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* #,##0_-;\-&quot;$&quot;* #,##0_-;_-&quot;$&quot;* &quot;-&quot;_-;_-@_-"/>
    <numFmt numFmtId="43" formatCode="_-* #,##0.00_-;\-* #,##0.00_-;_-* &quot;-&quot;??_-;_-@_-"/>
    <numFmt numFmtId="176" formatCode="_-* #,##0_-;\-* #,##0_-;_-* &quot;-&quot;??_-;_-@_-"/>
    <numFmt numFmtId="177" formatCode="_-* #,##0.000_-;\-* #,##0.000_-;_-* &quot;-&quot;??_-;_-@_-"/>
    <numFmt numFmtId="178" formatCode="#,##0_ "/>
    <numFmt numFmtId="179" formatCode="0.00_);[Red]\(0.00\)"/>
    <numFmt numFmtId="180" formatCode="_(* #,##0.00_);_(* \(#,##0.00\);_(* &quot;-&quot;??_);_(@_)"/>
    <numFmt numFmtId="181" formatCode="_(* #,##0_);_(* \(#,##0\);_(* &quot;-&quot;??_);_(@_)"/>
    <numFmt numFmtId="182" formatCode="#,##0_);[Red]\(#,##0\)"/>
  </numFmts>
  <fonts count="33"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b/>
      <sz val="16"/>
      <name val="新細明體"/>
      <family val="1"/>
      <charset val="136"/>
    </font>
    <font>
      <b/>
      <sz val="12"/>
      <name val="標楷體"/>
      <family val="4"/>
      <charset val="136"/>
    </font>
    <font>
      <b/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b/>
      <sz val="20"/>
      <name val="新細明體"/>
      <family val="1"/>
      <charset val="136"/>
    </font>
    <font>
      <sz val="1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17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  <scheme val="minor"/>
    </font>
    <font>
      <sz val="10"/>
      <name val="GE Kai+N"/>
      <family val="1"/>
    </font>
    <font>
      <sz val="11"/>
      <name val="Times New Roman"/>
      <family val="1"/>
    </font>
    <font>
      <b/>
      <sz val="14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rgb="FFC00000"/>
      <name val="標楷體"/>
      <family val="4"/>
      <charset val="136"/>
    </font>
    <font>
      <sz val="12"/>
      <color rgb="FFC00000"/>
      <name val="標楷體"/>
      <family val="4"/>
      <charset val="136"/>
    </font>
    <font>
      <sz val="12"/>
      <name val="Segoe UI Symbol"/>
      <family val="2"/>
    </font>
    <font>
      <sz val="14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7"/>
      </patternFill>
    </fill>
  </fills>
  <borders count="5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C00000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medium">
        <color indexed="64"/>
      </bottom>
      <diagonal/>
    </border>
    <border>
      <left/>
      <right style="thick">
        <color rgb="FFC00000"/>
      </right>
      <top style="thick">
        <color rgb="FFC00000"/>
      </top>
      <bottom style="thin">
        <color indexed="64"/>
      </bottom>
      <diagonal/>
    </border>
    <border>
      <left/>
      <right style="thick">
        <color rgb="FFC00000"/>
      </right>
      <top style="thin">
        <color indexed="64"/>
      </top>
      <bottom style="thin">
        <color indexed="64"/>
      </bottom>
      <diagonal/>
    </border>
    <border>
      <left/>
      <right style="thick">
        <color rgb="FFC00000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80" fontId="4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2" fillId="0" borderId="0"/>
    <xf numFmtId="0" fontId="20" fillId="0" borderId="0"/>
    <xf numFmtId="0" fontId="21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0" borderId="0" applyFill="0" applyBorder="0" applyAlignment="0" applyProtection="0"/>
    <xf numFmtId="42" fontId="2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28">
    <xf numFmtId="0" fontId="0" fillId="0" borderId="0" xfId="0"/>
    <xf numFmtId="0" fontId="5" fillId="0" borderId="0" xfId="0" applyFont="1"/>
    <xf numFmtId="176" fontId="5" fillId="0" borderId="0" xfId="1" applyNumberFormat="1" applyFont="1"/>
    <xf numFmtId="0" fontId="5" fillId="0" borderId="0" xfId="0" applyFont="1" applyAlignment="1">
      <alignment vertical="center"/>
    </xf>
    <xf numFmtId="176" fontId="5" fillId="0" borderId="0" xfId="1" applyNumberFormat="1" applyFont="1" applyAlignment="1">
      <alignment vertical="center"/>
    </xf>
    <xf numFmtId="0" fontId="5" fillId="0" borderId="0" xfId="0" applyFont="1" applyAlignment="1">
      <alignment wrapText="1"/>
    </xf>
    <xf numFmtId="0" fontId="0" fillId="0" borderId="11" xfId="0" applyBorder="1" applyAlignment="1">
      <alignment vertical="top" wrapText="1"/>
    </xf>
    <xf numFmtId="0" fontId="6" fillId="0" borderId="12" xfId="0" applyFont="1" applyBorder="1" applyAlignment="1">
      <alignment horizontal="justify" vertical="top" wrapText="1"/>
    </xf>
    <xf numFmtId="0" fontId="6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5" fillId="0" borderId="3" xfId="0" applyFont="1" applyBorder="1" applyAlignment="1">
      <alignment horizontal="centerContinuous"/>
    </xf>
    <xf numFmtId="176" fontId="5" fillId="0" borderId="3" xfId="1" applyNumberFormat="1" applyFont="1" applyBorder="1" applyAlignment="1">
      <alignment horizontal="centerContinuous"/>
    </xf>
    <xf numFmtId="0" fontId="5" fillId="0" borderId="8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5" xfId="0" applyFont="1" applyBorder="1" applyAlignment="1">
      <alignment horizontal="center"/>
    </xf>
    <xf numFmtId="176" fontId="5" fillId="0" borderId="5" xfId="1" applyNumberFormat="1" applyFont="1" applyBorder="1" applyAlignment="1">
      <alignment horizontal="center"/>
    </xf>
    <xf numFmtId="0" fontId="5" fillId="0" borderId="1" xfId="0" applyFont="1" applyBorder="1"/>
    <xf numFmtId="176" fontId="5" fillId="0" borderId="5" xfId="1" applyNumberFormat="1" applyFont="1" applyBorder="1" applyAlignment="1"/>
    <xf numFmtId="176" fontId="5" fillId="0" borderId="7" xfId="1" applyNumberFormat="1" applyFont="1" applyBorder="1" applyAlignment="1"/>
    <xf numFmtId="0" fontId="5" fillId="0" borderId="9" xfId="0" applyFont="1" applyBorder="1"/>
    <xf numFmtId="176" fontId="5" fillId="0" borderId="0" xfId="1" applyNumberFormat="1" applyFont="1" applyAlignment="1">
      <alignment vertical="center" shrinkToFit="1"/>
    </xf>
    <xf numFmtId="0" fontId="2" fillId="0" borderId="0" xfId="0" applyFont="1" applyAlignment="1">
      <alignment vertical="center" wrapText="1" shrinkToFit="1"/>
    </xf>
    <xf numFmtId="0" fontId="2" fillId="0" borderId="5" xfId="0" applyFont="1" applyBorder="1" applyAlignment="1">
      <alignment vertical="center" wrapText="1" shrinkToFit="1"/>
    </xf>
    <xf numFmtId="49" fontId="2" fillId="0" borderId="5" xfId="0" applyNumberFormat="1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vertical="center" wrapText="1" shrinkToFi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9" fillId="0" borderId="0" xfId="0" quotePrefix="1" applyFont="1" applyAlignment="1">
      <alignment vertical="center" wrapText="1" shrinkToFit="1"/>
    </xf>
    <xf numFmtId="0" fontId="9" fillId="0" borderId="0" xfId="0" applyFont="1" applyAlignment="1">
      <alignment vertical="center" wrapText="1" shrinkToFit="1"/>
    </xf>
    <xf numFmtId="0" fontId="1" fillId="2" borderId="17" xfId="0" applyFont="1" applyFill="1" applyBorder="1" applyAlignment="1">
      <alignment horizontal="center" vertical="center" wrapText="1" shrinkToFit="1"/>
    </xf>
    <xf numFmtId="0" fontId="2" fillId="0" borderId="11" xfId="0" applyFont="1" applyBorder="1" applyAlignment="1">
      <alignment vertical="center" wrapText="1" shrinkToFit="1"/>
    </xf>
    <xf numFmtId="49" fontId="2" fillId="0" borderId="11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2" fillId="3" borderId="17" xfId="0" applyFont="1" applyFill="1" applyBorder="1" applyAlignment="1">
      <alignment vertical="center" wrapText="1" shrinkToFit="1"/>
    </xf>
    <xf numFmtId="0" fontId="2" fillId="3" borderId="19" xfId="0" applyFont="1" applyFill="1" applyBorder="1" applyAlignment="1">
      <alignment vertical="center" wrapText="1" shrinkToFit="1"/>
    </xf>
    <xf numFmtId="0" fontId="1" fillId="3" borderId="20" xfId="0" applyFont="1" applyFill="1" applyBorder="1" applyAlignment="1">
      <alignment horizontal="center" vertical="center" wrapText="1" shrinkToFit="1"/>
    </xf>
    <xf numFmtId="0" fontId="2" fillId="3" borderId="21" xfId="0" applyFont="1" applyFill="1" applyBorder="1" applyAlignment="1">
      <alignment vertical="center" wrapText="1" shrinkToFit="1"/>
    </xf>
    <xf numFmtId="0" fontId="2" fillId="3" borderId="20" xfId="0" applyFont="1" applyFill="1" applyBorder="1" applyAlignment="1">
      <alignment vertical="center" wrapText="1" shrinkToFit="1"/>
    </xf>
    <xf numFmtId="0" fontId="11" fillId="0" borderId="17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vertical="center" wrapText="1"/>
    </xf>
    <xf numFmtId="0" fontId="2" fillId="0" borderId="25" xfId="0" applyFont="1" applyBorder="1" applyAlignment="1">
      <alignment vertical="top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49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Font="1" applyBorder="1" applyAlignment="1">
      <alignment vertical="top" wrapText="1" shrinkToFit="1"/>
    </xf>
    <xf numFmtId="0" fontId="6" fillId="0" borderId="5" xfId="0" applyFont="1" applyBorder="1" applyAlignment="1">
      <alignment vertical="top" shrinkToFit="1"/>
    </xf>
    <xf numFmtId="0" fontId="6" fillId="0" borderId="6" xfId="0" applyFont="1" applyBorder="1" applyAlignment="1">
      <alignment vertical="top" shrinkToFit="1"/>
    </xf>
    <xf numFmtId="0" fontId="6" fillId="0" borderId="11" xfId="0" applyFont="1" applyBorder="1" applyAlignment="1">
      <alignment vertical="top" shrinkToFit="1"/>
    </xf>
    <xf numFmtId="0" fontId="5" fillId="0" borderId="5" xfId="0" applyFont="1" applyBorder="1" applyAlignment="1">
      <alignment vertical="top" shrinkToFit="1"/>
    </xf>
    <xf numFmtId="0" fontId="5" fillId="0" borderId="0" xfId="0" applyFont="1" applyAlignment="1">
      <alignment shrinkToFit="1"/>
    </xf>
    <xf numFmtId="0" fontId="2" fillId="0" borderId="6" xfId="0" applyFont="1" applyBorder="1" applyAlignment="1">
      <alignment vertical="center" wrapText="1" shrinkToFit="1"/>
    </xf>
    <xf numFmtId="0" fontId="5" fillId="0" borderId="1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left" vertical="center" wrapText="1" shrinkToFit="1"/>
    </xf>
    <xf numFmtId="49" fontId="2" fillId="0" borderId="6" xfId="0" applyNumberFormat="1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vertical="center" wrapText="1"/>
    </xf>
    <xf numFmtId="49" fontId="2" fillId="5" borderId="5" xfId="0" applyNumberFormat="1" applyFont="1" applyFill="1" applyBorder="1" applyAlignment="1">
      <alignment horizontal="center" vertical="center" wrapText="1" shrinkToFit="1"/>
    </xf>
    <xf numFmtId="0" fontId="15" fillId="0" borderId="0" xfId="0" applyFont="1"/>
    <xf numFmtId="176" fontId="15" fillId="0" borderId="0" xfId="1" applyNumberFormat="1" applyFont="1"/>
    <xf numFmtId="49" fontId="0" fillId="5" borderId="5" xfId="0" applyNumberFormat="1" applyFill="1" applyBorder="1" applyAlignment="1">
      <alignment horizontal="center" vertical="center" wrapText="1" shrinkToFit="1"/>
    </xf>
    <xf numFmtId="0" fontId="0" fillId="5" borderId="5" xfId="0" applyFill="1" applyBorder="1" applyAlignment="1">
      <alignment vertical="center" wrapText="1" shrinkToFit="1"/>
    </xf>
    <xf numFmtId="0" fontId="10" fillId="0" borderId="13" xfId="0" applyFont="1" applyBorder="1" applyAlignment="1">
      <alignment horizontal="center" vertical="top" wrapText="1"/>
    </xf>
    <xf numFmtId="49" fontId="0" fillId="0" borderId="5" xfId="0" applyNumberFormat="1" applyBorder="1" applyAlignment="1">
      <alignment horizontal="center" vertical="center" wrapText="1" shrinkToFit="1"/>
    </xf>
    <xf numFmtId="0" fontId="0" fillId="0" borderId="5" xfId="0" applyBorder="1" applyAlignment="1">
      <alignment vertical="center" wrapText="1" shrinkToFit="1"/>
    </xf>
    <xf numFmtId="0" fontId="2" fillId="5" borderId="5" xfId="0" applyFont="1" applyFill="1" applyBorder="1" applyAlignment="1">
      <alignment vertical="center" wrapText="1" shrinkToFit="1"/>
    </xf>
    <xf numFmtId="0" fontId="2" fillId="5" borderId="6" xfId="0" applyFont="1" applyFill="1" applyBorder="1" applyAlignment="1">
      <alignment vertical="center" wrapText="1" shrinkToFit="1"/>
    </xf>
    <xf numFmtId="49" fontId="0" fillId="0" borderId="6" xfId="0" applyNumberFormat="1" applyBorder="1" applyAlignment="1">
      <alignment horizontal="center" vertical="center" wrapText="1" shrinkToFit="1"/>
    </xf>
    <xf numFmtId="0" fontId="5" fillId="5" borderId="6" xfId="0" applyFont="1" applyFill="1" applyBorder="1" applyAlignment="1">
      <alignment horizontal="center" vertical="top" wrapText="1"/>
    </xf>
    <xf numFmtId="0" fontId="6" fillId="5" borderId="10" xfId="0" applyFont="1" applyFill="1" applyBorder="1" applyAlignment="1">
      <alignment horizontal="center" vertical="top" wrapText="1"/>
    </xf>
    <xf numFmtId="0" fontId="5" fillId="5" borderId="0" xfId="0" applyFont="1" applyFill="1"/>
    <xf numFmtId="0" fontId="2" fillId="0" borderId="27" xfId="0" applyFont="1" applyBorder="1" applyAlignment="1">
      <alignment vertical="top" shrinkToFit="1"/>
    </xf>
    <xf numFmtId="0" fontId="2" fillId="0" borderId="12" xfId="0" applyFont="1" applyBorder="1" applyAlignment="1">
      <alignment vertical="top" shrinkToFit="1"/>
    </xf>
    <xf numFmtId="0" fontId="2" fillId="0" borderId="24" xfId="0" applyFont="1" applyBorder="1" applyAlignment="1">
      <alignment vertical="top" shrinkToFit="1"/>
    </xf>
    <xf numFmtId="0" fontId="2" fillId="0" borderId="22" xfId="0" applyFont="1" applyBorder="1" applyAlignment="1">
      <alignment vertical="top" shrinkToFit="1"/>
    </xf>
    <xf numFmtId="0" fontId="2" fillId="0" borderId="23" xfId="0" applyFont="1" applyBorder="1" applyAlignment="1">
      <alignment vertical="top" wrapText="1" shrinkToFit="1"/>
    </xf>
    <xf numFmtId="0" fontId="2" fillId="0" borderId="12" xfId="0" applyFont="1" applyBorder="1" applyAlignment="1">
      <alignment vertical="top" wrapText="1" shrinkToFit="1"/>
    </xf>
    <xf numFmtId="0" fontId="2" fillId="0" borderId="24" xfId="0" applyFont="1" applyBorder="1" applyAlignment="1">
      <alignment vertical="top" wrapText="1" shrinkToFit="1"/>
    </xf>
    <xf numFmtId="0" fontId="2" fillId="0" borderId="22" xfId="0" applyFont="1" applyBorder="1" applyAlignment="1">
      <alignment vertical="top" wrapText="1" shrinkToFit="1"/>
    </xf>
    <xf numFmtId="180" fontId="5" fillId="0" borderId="0" xfId="3" applyFont="1" applyFill="1" applyBorder="1" applyAlignment="1">
      <alignment vertical="center"/>
    </xf>
    <xf numFmtId="181" fontId="5" fillId="0" borderId="0" xfId="3" applyNumberFormat="1" applyFont="1" applyFill="1" applyBorder="1" applyAlignment="1">
      <alignment horizontal="center" vertical="center"/>
    </xf>
    <xf numFmtId="181" fontId="5" fillId="0" borderId="5" xfId="3" applyNumberFormat="1" applyFont="1" applyFill="1" applyBorder="1" applyAlignment="1">
      <alignment horizontal="center" vertical="center"/>
    </xf>
    <xf numFmtId="181" fontId="16" fillId="0" borderId="5" xfId="3" applyNumberFormat="1" applyFont="1" applyFill="1" applyBorder="1" applyAlignment="1">
      <alignment horizontal="center" vertical="center" wrapText="1"/>
    </xf>
    <xf numFmtId="181" fontId="10" fillId="0" borderId="3" xfId="3" applyNumberFormat="1" applyFont="1" applyFill="1" applyBorder="1" applyAlignment="1">
      <alignment horizontal="center" vertical="center"/>
    </xf>
    <xf numFmtId="181" fontId="5" fillId="0" borderId="0" xfId="3" quotePrefix="1" applyNumberFormat="1" applyFont="1" applyFill="1" applyBorder="1" applyAlignment="1">
      <alignment horizontal="center" vertical="center"/>
    </xf>
    <xf numFmtId="182" fontId="5" fillId="0" borderId="0" xfId="3" applyNumberFormat="1" applyFont="1" applyFill="1" applyBorder="1" applyAlignment="1">
      <alignment horizontal="right" vertical="center"/>
    </xf>
    <xf numFmtId="181" fontId="10" fillId="0" borderId="8" xfId="3" applyNumberFormat="1" applyFont="1" applyFill="1" applyBorder="1" applyAlignment="1">
      <alignment horizontal="center"/>
    </xf>
    <xf numFmtId="181" fontId="16" fillId="0" borderId="1" xfId="3" applyNumberFormat="1" applyFont="1" applyFill="1" applyBorder="1" applyAlignment="1">
      <alignment horizontal="center" vertical="center" wrapText="1"/>
    </xf>
    <xf numFmtId="181" fontId="5" fillId="0" borderId="7" xfId="3" applyNumberFormat="1" applyFont="1" applyFill="1" applyBorder="1" applyAlignment="1">
      <alignment horizontal="center" vertical="center"/>
    </xf>
    <xf numFmtId="0" fontId="17" fillId="6" borderId="4" xfId="2" applyFont="1" applyFill="1" applyBorder="1" applyAlignment="1">
      <alignment horizontal="left" vertical="center" wrapText="1"/>
    </xf>
    <xf numFmtId="0" fontId="10" fillId="6" borderId="4" xfId="2" applyFont="1" applyFill="1" applyBorder="1" applyAlignment="1">
      <alignment horizontal="left" vertical="center" wrapText="1"/>
    </xf>
    <xf numFmtId="0" fontId="2" fillId="0" borderId="43" xfId="0" applyFont="1" applyBorder="1" applyAlignment="1">
      <alignment vertical="center" wrapText="1" shrinkToFit="1"/>
    </xf>
    <xf numFmtId="0" fontId="2" fillId="0" borderId="44" xfId="0" applyFont="1" applyBorder="1" applyAlignment="1">
      <alignment vertical="center" wrapText="1" shrinkToFit="1"/>
    </xf>
    <xf numFmtId="0" fontId="2" fillId="5" borderId="44" xfId="0" applyFont="1" applyFill="1" applyBorder="1" applyAlignment="1">
      <alignment vertical="center" wrapText="1" shrinkToFit="1"/>
    </xf>
    <xf numFmtId="0" fontId="2" fillId="5" borderId="45" xfId="0" applyFont="1" applyFill="1" applyBorder="1" applyAlignment="1">
      <alignment vertical="center" wrapText="1" shrinkToFit="1"/>
    </xf>
    <xf numFmtId="0" fontId="2" fillId="0" borderId="45" xfId="0" applyFont="1" applyBorder="1" applyAlignment="1">
      <alignment vertical="center" wrapText="1" shrinkToFit="1"/>
    </xf>
    <xf numFmtId="0" fontId="2" fillId="3" borderId="42" xfId="0" applyFont="1" applyFill="1" applyBorder="1" applyAlignment="1">
      <alignment vertical="center" wrapText="1" shrinkToFit="1"/>
    </xf>
    <xf numFmtId="0" fontId="1" fillId="3" borderId="41" xfId="0" applyFont="1" applyFill="1" applyBorder="1" applyAlignment="1">
      <alignment horizontal="center" vertical="center" wrapText="1" shrinkToFit="1"/>
    </xf>
    <xf numFmtId="0" fontId="2" fillId="3" borderId="46" xfId="0" applyFont="1" applyFill="1" applyBorder="1" applyAlignment="1">
      <alignment vertical="center" wrapText="1" shrinkToFit="1"/>
    </xf>
    <xf numFmtId="0" fontId="2" fillId="3" borderId="35" xfId="0" applyFont="1" applyFill="1" applyBorder="1" applyAlignment="1">
      <alignment vertical="center" wrapText="1" shrinkToFit="1"/>
    </xf>
    <xf numFmtId="0" fontId="2" fillId="3" borderId="41" xfId="0" applyFont="1" applyFill="1" applyBorder="1" applyAlignment="1">
      <alignment vertical="center" wrapText="1" shrinkToFit="1"/>
    </xf>
    <xf numFmtId="49" fontId="2" fillId="5" borderId="11" xfId="0" applyNumberFormat="1" applyFont="1" applyFill="1" applyBorder="1" applyAlignment="1">
      <alignment horizontal="center" vertical="center" wrapText="1" shrinkToFit="1"/>
    </xf>
    <xf numFmtId="181" fontId="16" fillId="0" borderId="9" xfId="3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top" wrapText="1"/>
    </xf>
    <xf numFmtId="0" fontId="25" fillId="6" borderId="5" xfId="0" applyFont="1" applyFill="1" applyBorder="1" applyAlignment="1">
      <alignment vertical="top" wrapText="1" shrinkToFit="1"/>
    </xf>
    <xf numFmtId="0" fontId="2" fillId="5" borderId="5" xfId="0" applyFont="1" applyFill="1" applyBorder="1" applyAlignment="1">
      <alignment horizontal="center" vertical="center" wrapText="1" shrinkToFit="1"/>
    </xf>
    <xf numFmtId="0" fontId="2" fillId="5" borderId="5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horizontal="left" vertical="center" wrapText="1" shrinkToFit="1"/>
    </xf>
    <xf numFmtId="0" fontId="2" fillId="5" borderId="11" xfId="0" applyFont="1" applyFill="1" applyBorder="1" applyAlignment="1">
      <alignment horizontal="center" vertical="center" wrapText="1" shrinkToFit="1"/>
    </xf>
    <xf numFmtId="0" fontId="0" fillId="0" borderId="13" xfId="0" applyBorder="1" applyAlignment="1">
      <alignment vertical="center" wrapText="1" shrinkToFit="1"/>
    </xf>
    <xf numFmtId="0" fontId="0" fillId="0" borderId="11" xfId="0" applyBorder="1" applyAlignment="1">
      <alignment vertical="center" wrapText="1" shrinkToFit="1"/>
    </xf>
    <xf numFmtId="0" fontId="6" fillId="0" borderId="5" xfId="0" applyFont="1" applyBorder="1" applyAlignment="1">
      <alignment vertical="top" wrapText="1"/>
    </xf>
    <xf numFmtId="0" fontId="24" fillId="6" borderId="5" xfId="0" applyFont="1" applyFill="1" applyBorder="1" applyAlignment="1">
      <alignment vertical="top" shrinkToFit="1"/>
    </xf>
    <xf numFmtId="0" fontId="2" fillId="3" borderId="29" xfId="0" applyFont="1" applyFill="1" applyBorder="1" applyAlignment="1">
      <alignment vertical="center" wrapText="1" shrinkToFit="1"/>
    </xf>
    <xf numFmtId="0" fontId="2" fillId="3" borderId="48" xfId="0" applyFont="1" applyFill="1" applyBorder="1" applyAlignment="1">
      <alignment vertical="center" wrapText="1" shrinkToFit="1"/>
    </xf>
    <xf numFmtId="0" fontId="2" fillId="3" borderId="36" xfId="0" applyFont="1" applyFill="1" applyBorder="1" applyAlignment="1">
      <alignment vertical="center" wrapText="1" shrinkToFit="1"/>
    </xf>
    <xf numFmtId="49" fontId="2" fillId="5" borderId="6" xfId="0" applyNumberFormat="1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vertical="center" wrapText="1" shrinkToFit="1"/>
    </xf>
    <xf numFmtId="176" fontId="5" fillId="0" borderId="25" xfId="1" applyNumberFormat="1" applyFont="1" applyBorder="1"/>
    <xf numFmtId="176" fontId="5" fillId="0" borderId="34" xfId="1" applyNumberFormat="1" applyFont="1" applyBorder="1"/>
    <xf numFmtId="0" fontId="5" fillId="0" borderId="7" xfId="0" applyFont="1" applyBorder="1"/>
    <xf numFmtId="0" fontId="5" fillId="0" borderId="5" xfId="0" applyFont="1" applyBorder="1"/>
    <xf numFmtId="0" fontId="4" fillId="0" borderId="0" xfId="0" applyFont="1"/>
    <xf numFmtId="0" fontId="10" fillId="0" borderId="0" xfId="0" applyFont="1" applyAlignment="1">
      <alignment horizontal="left" vertical="center"/>
    </xf>
    <xf numFmtId="0" fontId="2" fillId="0" borderId="24" xfId="0" applyFont="1" applyBorder="1" applyAlignment="1">
      <alignment horizontal="left" vertical="top" wrapText="1" shrinkToFit="1"/>
    </xf>
    <xf numFmtId="0" fontId="2" fillId="0" borderId="22" xfId="0" applyFont="1" applyBorder="1" applyAlignment="1">
      <alignment horizontal="left" vertical="top" wrapText="1" shrinkToFit="1"/>
    </xf>
    <xf numFmtId="0" fontId="2" fillId="0" borderId="23" xfId="0" applyFont="1" applyBorder="1" applyAlignment="1">
      <alignment horizontal="left" vertical="top" wrapText="1" shrinkToFit="1"/>
    </xf>
    <xf numFmtId="0" fontId="2" fillId="0" borderId="10" xfId="0" applyFont="1" applyBorder="1" applyAlignment="1">
      <alignment horizontal="left" vertical="top" wrapText="1" shrinkToFit="1"/>
    </xf>
    <xf numFmtId="0" fontId="2" fillId="0" borderId="27" xfId="0" applyFont="1" applyBorder="1" applyAlignment="1">
      <alignment horizontal="left" vertical="top" wrapText="1" shrinkToFit="1"/>
    </xf>
    <xf numFmtId="0" fontId="2" fillId="0" borderId="12" xfId="0" applyFont="1" applyBorder="1" applyAlignment="1">
      <alignment horizontal="left" vertical="top" wrapText="1" shrinkToFit="1"/>
    </xf>
    <xf numFmtId="0" fontId="0" fillId="5" borderId="5" xfId="0" applyFill="1" applyBorder="1" applyAlignment="1">
      <alignment horizontal="left" vertical="center" wrapText="1" shrinkToFit="1"/>
    </xf>
    <xf numFmtId="0" fontId="0" fillId="5" borderId="5" xfId="0" applyFill="1" applyBorder="1" applyAlignment="1">
      <alignment horizontal="left"/>
    </xf>
    <xf numFmtId="0" fontId="1" fillId="0" borderId="17" xfId="0" applyFont="1" applyBorder="1" applyAlignment="1">
      <alignment horizontal="center" vertical="center" wrapText="1" shrinkToFit="1"/>
    </xf>
    <xf numFmtId="0" fontId="2" fillId="5" borderId="0" xfId="0" applyFont="1" applyFill="1" applyAlignment="1">
      <alignment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vertical="center" wrapText="1" shrinkToFit="1"/>
    </xf>
    <xf numFmtId="0" fontId="2" fillId="0" borderId="5" xfId="0" applyFont="1" applyBorder="1" applyAlignment="1">
      <alignment wrapText="1"/>
    </xf>
    <xf numFmtId="49" fontId="0" fillId="5" borderId="6" xfId="0" applyNumberForma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wrapText="1" shrinkToFit="1"/>
    </xf>
    <xf numFmtId="0" fontId="2" fillId="0" borderId="11" xfId="0" applyFont="1" applyBorder="1" applyAlignment="1">
      <alignment wrapText="1" shrinkToFit="1"/>
    </xf>
    <xf numFmtId="0" fontId="0" fillId="0" borderId="5" xfId="0" applyBorder="1" applyAlignment="1">
      <alignment wrapText="1" shrinkToFit="1"/>
    </xf>
    <xf numFmtId="0" fontId="0" fillId="0" borderId="5" xfId="0" applyBorder="1" applyAlignment="1">
      <alignment vertical="top" wrapText="1"/>
    </xf>
    <xf numFmtId="0" fontId="0" fillId="5" borderId="5" xfId="0" applyFill="1" applyBorder="1" applyAlignment="1">
      <alignment vertical="center" wrapText="1"/>
    </xf>
    <xf numFmtId="0" fontId="2" fillId="0" borderId="13" xfId="0" applyFont="1" applyBorder="1" applyAlignment="1">
      <alignment vertical="center" wrapText="1" shrinkToFit="1"/>
    </xf>
    <xf numFmtId="0" fontId="15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176" fontId="5" fillId="5" borderId="0" xfId="1" applyNumberFormat="1" applyFont="1" applyFill="1" applyAlignment="1">
      <alignment vertical="center" shrinkToFit="1"/>
    </xf>
    <xf numFmtId="176" fontId="5" fillId="5" borderId="0" xfId="1" applyNumberFormat="1" applyFont="1" applyFill="1" applyAlignment="1">
      <alignment vertical="center"/>
    </xf>
    <xf numFmtId="179" fontId="5" fillId="0" borderId="0" xfId="2" applyNumberFormat="1" applyFont="1" applyAlignment="1">
      <alignment vertical="center"/>
    </xf>
    <xf numFmtId="179" fontId="5" fillId="0" borderId="0" xfId="2" applyNumberFormat="1" applyFont="1" applyAlignment="1">
      <alignment horizontal="center" vertical="center"/>
    </xf>
    <xf numFmtId="179" fontId="5" fillId="0" borderId="0" xfId="2" applyNumberFormat="1" applyFont="1" applyAlignment="1">
      <alignment horizontal="center" vertical="center" wrapText="1"/>
    </xf>
    <xf numFmtId="179" fontId="5" fillId="0" borderId="0" xfId="2" applyNumberFormat="1" applyFont="1" applyAlignment="1">
      <alignment horizontal="left" vertical="center" wrapText="1"/>
    </xf>
    <xf numFmtId="179" fontId="5" fillId="0" borderId="7" xfId="2" applyNumberFormat="1" applyFont="1" applyBorder="1" applyAlignment="1">
      <alignment horizontal="center" vertical="center"/>
    </xf>
    <xf numFmtId="179" fontId="5" fillId="0" borderId="7" xfId="2" applyNumberFormat="1" applyFont="1" applyBorder="1" applyAlignment="1">
      <alignment horizontal="center" vertical="center" wrapText="1"/>
    </xf>
    <xf numFmtId="179" fontId="5" fillId="0" borderId="16" xfId="2" applyNumberFormat="1" applyFont="1" applyBorder="1" applyAlignment="1">
      <alignment horizontal="left" vertical="center" wrapText="1"/>
    </xf>
    <xf numFmtId="179" fontId="5" fillId="0" borderId="5" xfId="2" applyNumberFormat="1" applyFont="1" applyBorder="1" applyAlignment="1">
      <alignment horizontal="center" vertical="center"/>
    </xf>
    <xf numFmtId="179" fontId="5" fillId="0" borderId="5" xfId="2" applyNumberFormat="1" applyFont="1" applyBorder="1" applyAlignment="1">
      <alignment horizontal="center" vertical="center" wrapText="1"/>
    </xf>
    <xf numFmtId="179" fontId="5" fillId="0" borderId="4" xfId="2" applyNumberFormat="1" applyFont="1" applyBorder="1" applyAlignment="1">
      <alignment horizontal="left" vertical="center" wrapText="1"/>
    </xf>
    <xf numFmtId="0" fontId="16" fillId="0" borderId="5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left" vertical="center" wrapText="1"/>
    </xf>
    <xf numFmtId="0" fontId="17" fillId="0" borderId="4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79" fontId="5" fillId="0" borderId="0" xfId="2" applyNumberFormat="1" applyFont="1" applyAlignment="1">
      <alignment horizontal="right" vertical="center"/>
    </xf>
    <xf numFmtId="179" fontId="5" fillId="0" borderId="0" xfId="2" quotePrefix="1" applyNumberFormat="1" applyFont="1" applyAlignment="1">
      <alignment horizontal="center" vertical="center"/>
    </xf>
    <xf numFmtId="179" fontId="5" fillId="0" borderId="0" xfId="2" quotePrefix="1" applyNumberFormat="1" applyFont="1" applyAlignment="1">
      <alignment horizontal="center" vertical="center" wrapText="1"/>
    </xf>
    <xf numFmtId="179" fontId="5" fillId="0" borderId="0" xfId="2" quotePrefix="1" applyNumberFormat="1" applyFont="1" applyAlignment="1">
      <alignment horizontal="left" vertical="center" wrapText="1"/>
    </xf>
    <xf numFmtId="179" fontId="6" fillId="0" borderId="0" xfId="2" applyNumberFormat="1" applyFont="1" applyAlignment="1">
      <alignment horizontal="center" vertical="center"/>
    </xf>
    <xf numFmtId="179" fontId="8" fillId="0" borderId="0" xfId="2" applyNumberFormat="1" applyFont="1" applyAlignment="1">
      <alignment horizontal="left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 shrinkToFit="1"/>
    </xf>
    <xf numFmtId="0" fontId="2" fillId="0" borderId="13" xfId="0" applyFont="1" applyBorder="1" applyAlignment="1">
      <alignment horizontal="right" vertical="center" wrapText="1" shrinkToFit="1"/>
    </xf>
    <xf numFmtId="0" fontId="2" fillId="0" borderId="11" xfId="0" applyFont="1" applyBorder="1" applyAlignment="1">
      <alignment horizontal="right" vertical="center" wrapText="1" shrinkToFit="1"/>
    </xf>
    <xf numFmtId="0" fontId="2" fillId="0" borderId="15" xfId="0" applyFont="1" applyBorder="1" applyAlignment="1">
      <alignment horizontal="left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7" borderId="6" xfId="0" applyFill="1" applyBorder="1" applyAlignment="1">
      <alignment vertical="center" wrapText="1"/>
    </xf>
    <xf numFmtId="49" fontId="0" fillId="7" borderId="6" xfId="0" applyNumberFormat="1" applyFill="1" applyBorder="1" applyAlignment="1">
      <alignment horizontal="center" vertical="center" wrapText="1" shrinkToFit="1"/>
    </xf>
    <xf numFmtId="0" fontId="0" fillId="8" borderId="5" xfId="0" applyFill="1" applyBorder="1" applyAlignment="1">
      <alignment vertical="center" wrapText="1"/>
    </xf>
    <xf numFmtId="49" fontId="2" fillId="8" borderId="5" xfId="0" applyNumberFormat="1" applyFont="1" applyFill="1" applyBorder="1" applyAlignment="1">
      <alignment horizontal="center" vertical="center" wrapText="1" shrinkToFit="1"/>
    </xf>
    <xf numFmtId="49" fontId="0" fillId="8" borderId="5" xfId="0" applyNumberFormat="1" applyFill="1" applyBorder="1" applyAlignment="1">
      <alignment horizontal="center" vertical="center" wrapText="1" shrinkToFit="1"/>
    </xf>
    <xf numFmtId="0" fontId="0" fillId="0" borderId="5" xfId="0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13" fillId="0" borderId="5" xfId="0" quotePrefix="1" applyFont="1" applyBorder="1" applyAlignment="1">
      <alignment vertical="center" wrapText="1" shrinkToFit="1"/>
    </xf>
    <xf numFmtId="0" fontId="0" fillId="0" borderId="11" xfId="0" applyBorder="1" applyAlignment="1">
      <alignment vertical="center" wrapText="1"/>
    </xf>
    <xf numFmtId="0" fontId="2" fillId="5" borderId="6" xfId="0" applyFont="1" applyFill="1" applyBorder="1" applyAlignment="1">
      <alignment horizontal="center" vertical="center" wrapText="1" shrinkToFit="1"/>
    </xf>
    <xf numFmtId="0" fontId="0" fillId="5" borderId="6" xfId="0" applyFill="1" applyBorder="1" applyAlignment="1">
      <alignment vertical="center" wrapText="1"/>
    </xf>
    <xf numFmtId="0" fontId="2" fillId="0" borderId="27" xfId="0" applyFont="1" applyBorder="1" applyAlignment="1">
      <alignment vertical="top" wrapText="1" shrinkToFit="1"/>
    </xf>
    <xf numFmtId="0" fontId="2" fillId="5" borderId="12" xfId="0" applyFont="1" applyFill="1" applyBorder="1" applyAlignment="1">
      <alignment vertical="top" wrapText="1" shrinkToFit="1"/>
    </xf>
    <xf numFmtId="0" fontId="2" fillId="5" borderId="27" xfId="0" applyFont="1" applyFill="1" applyBorder="1" applyAlignment="1">
      <alignment vertical="top" wrapText="1" shrinkToFit="1"/>
    </xf>
    <xf numFmtId="0" fontId="2" fillId="0" borderId="10" xfId="0" applyFont="1" applyBorder="1" applyAlignment="1">
      <alignment vertical="top" wrapText="1" shrinkToFit="1"/>
    </xf>
    <xf numFmtId="0" fontId="13" fillId="0" borderId="5" xfId="0" applyFont="1" applyBorder="1" applyAlignment="1">
      <alignment wrapText="1" shrinkToFit="1"/>
    </xf>
    <xf numFmtId="176" fontId="5" fillId="0" borderId="0" xfId="16" applyNumberFormat="1" applyFont="1" applyFill="1" applyAlignment="1">
      <alignment vertical="center" shrinkToFit="1"/>
    </xf>
    <xf numFmtId="178" fontId="5" fillId="0" borderId="0" xfId="16" applyNumberFormat="1" applyFont="1" applyFill="1" applyAlignment="1">
      <alignment vertical="center"/>
    </xf>
    <xf numFmtId="176" fontId="5" fillId="0" borderId="0" xfId="16" applyNumberFormat="1" applyFont="1" applyFill="1" applyAlignment="1">
      <alignment vertical="center"/>
    </xf>
    <xf numFmtId="0" fontId="1" fillId="0" borderId="17" xfId="0" applyFont="1" applyBorder="1" applyAlignment="1">
      <alignment horizontal="center" vertical="center" wrapText="1" shrinkToFit="1"/>
    </xf>
    <xf numFmtId="0" fontId="5" fillId="0" borderId="49" xfId="0" applyFont="1" applyBorder="1" applyAlignment="1">
      <alignment horizontal="centerContinuous"/>
    </xf>
    <xf numFmtId="0" fontId="5" fillId="0" borderId="51" xfId="0" applyFont="1" applyBorder="1" applyAlignment="1">
      <alignment horizontal="left"/>
    </xf>
    <xf numFmtId="176" fontId="5" fillId="0" borderId="52" xfId="1" applyNumberFormat="1" applyFont="1" applyBorder="1" applyAlignment="1"/>
    <xf numFmtId="176" fontId="5" fillId="0" borderId="53" xfId="1" applyNumberFormat="1" applyFont="1" applyBorder="1" applyAlignment="1"/>
    <xf numFmtId="0" fontId="5" fillId="0" borderId="54" xfId="0" applyFont="1" applyBorder="1" applyAlignment="1">
      <alignment horizontal="left"/>
    </xf>
    <xf numFmtId="176" fontId="5" fillId="0" borderId="54" xfId="1" applyNumberFormat="1" applyFont="1" applyBorder="1" applyAlignment="1"/>
    <xf numFmtId="176" fontId="5" fillId="0" borderId="50" xfId="1" applyNumberFormat="1" applyFont="1" applyBorder="1" applyAlignment="1"/>
    <xf numFmtId="179" fontId="28" fillId="0" borderId="0" xfId="2" applyNumberFormat="1" applyFont="1" applyAlignment="1">
      <alignment vertical="center"/>
    </xf>
    <xf numFmtId="0" fontId="5" fillId="0" borderId="25" xfId="0" applyFont="1" applyBorder="1"/>
    <xf numFmtId="0" fontId="5" fillId="0" borderId="34" xfId="0" applyFont="1" applyBorder="1"/>
    <xf numFmtId="0" fontId="5" fillId="0" borderId="30" xfId="0" applyFont="1" applyBorder="1" applyAlignment="1">
      <alignment horizontal="centerContinuous"/>
    </xf>
    <xf numFmtId="0" fontId="5" fillId="0" borderId="25" xfId="0" applyFont="1" applyBorder="1" applyAlignment="1">
      <alignment horizontal="centerContinuous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/>
    </xf>
    <xf numFmtId="0" fontId="5" fillId="0" borderId="4" xfId="0" applyFont="1" applyBorder="1"/>
    <xf numFmtId="0" fontId="5" fillId="0" borderId="16" xfId="0" applyFont="1" applyBorder="1"/>
    <xf numFmtId="176" fontId="5" fillId="0" borderId="0" xfId="1" applyNumberFormat="1" applyFont="1" applyFill="1" applyAlignment="1">
      <alignment vertical="center"/>
    </xf>
    <xf numFmtId="176" fontId="5" fillId="0" borderId="0" xfId="1" quotePrefix="1" applyNumberFormat="1" applyFont="1" applyFill="1" applyAlignment="1">
      <alignment vertical="center"/>
    </xf>
    <xf numFmtId="176" fontId="5" fillId="0" borderId="0" xfId="1" applyNumberFormat="1" applyFont="1" applyFill="1" applyAlignment="1">
      <alignment vertical="center" shrinkToFit="1"/>
    </xf>
    <xf numFmtId="0" fontId="5" fillId="5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Continuous" vertical="center"/>
    </xf>
    <xf numFmtId="178" fontId="5" fillId="0" borderId="5" xfId="1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Continuous" vertical="center"/>
    </xf>
    <xf numFmtId="176" fontId="5" fillId="0" borderId="4" xfId="1" applyNumberFormat="1" applyFont="1" applyFill="1" applyBorder="1" applyAlignment="1">
      <alignment horizontal="center"/>
    </xf>
    <xf numFmtId="176" fontId="5" fillId="0" borderId="5" xfId="1" applyNumberFormat="1" applyFont="1" applyFill="1" applyBorder="1" applyAlignment="1">
      <alignment horizontal="left"/>
    </xf>
    <xf numFmtId="176" fontId="5" fillId="0" borderId="5" xfId="1" applyNumberFormat="1" applyFont="1" applyFill="1" applyBorder="1" applyAlignment="1"/>
    <xf numFmtId="176" fontId="5" fillId="0" borderId="5" xfId="1" applyNumberFormat="1" applyFont="1" applyFill="1" applyBorder="1" applyAlignment="1">
      <alignment horizontal="centerContinuous"/>
    </xf>
    <xf numFmtId="176" fontId="5" fillId="0" borderId="5" xfId="1" applyNumberFormat="1" applyFont="1" applyFill="1" applyBorder="1"/>
    <xf numFmtId="176" fontId="5" fillId="0" borderId="5" xfId="1" applyNumberFormat="1" applyFont="1" applyFill="1" applyBorder="1" applyAlignment="1">
      <alignment shrinkToFit="1"/>
    </xf>
    <xf numFmtId="0" fontId="5" fillId="0" borderId="1" xfId="0" applyFont="1" applyBorder="1" applyAlignment="1">
      <alignment vertical="center"/>
    </xf>
    <xf numFmtId="176" fontId="5" fillId="0" borderId="5" xfId="1" applyNumberFormat="1" applyFont="1" applyFill="1" applyBorder="1" applyAlignment="1">
      <alignment horizontal="center"/>
    </xf>
    <xf numFmtId="177" fontId="5" fillId="0" borderId="5" xfId="1" applyNumberFormat="1" applyFont="1" applyFill="1" applyBorder="1" applyAlignment="1">
      <alignment shrinkToFit="1"/>
    </xf>
    <xf numFmtId="178" fontId="5" fillId="0" borderId="5" xfId="1" applyNumberFormat="1" applyFont="1" applyFill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176" fontId="5" fillId="0" borderId="5" xfId="1" applyNumberFormat="1" applyFont="1" applyBorder="1" applyAlignment="1">
      <alignment vertical="center" shrinkToFit="1"/>
    </xf>
    <xf numFmtId="0" fontId="5" fillId="0" borderId="1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176" fontId="5" fillId="0" borderId="7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 shrinkToFit="1"/>
    </xf>
    <xf numFmtId="0" fontId="5" fillId="0" borderId="9" xfId="0" applyFont="1" applyBorder="1" applyAlignment="1">
      <alignment vertical="center"/>
    </xf>
    <xf numFmtId="0" fontId="6" fillId="5" borderId="5" xfId="0" applyFont="1" applyFill="1" applyBorder="1" applyAlignment="1">
      <alignment horizontal="center" vertical="center"/>
    </xf>
    <xf numFmtId="0" fontId="30" fillId="0" borderId="0" xfId="0" applyFont="1" applyAlignment="1">
      <alignment horizontal="right"/>
    </xf>
    <xf numFmtId="0" fontId="6" fillId="0" borderId="37" xfId="0" applyFont="1" applyBorder="1" applyAlignment="1">
      <alignment vertical="top" wrapText="1"/>
    </xf>
    <xf numFmtId="0" fontId="6" fillId="0" borderId="38" xfId="0" applyFont="1" applyBorder="1" applyAlignment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0" fillId="0" borderId="40" xfId="0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0" fontId="6" fillId="0" borderId="40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6" borderId="0" xfId="0" applyFont="1" applyFill="1" applyAlignment="1">
      <alignment horizontal="center"/>
    </xf>
    <xf numFmtId="0" fontId="6" fillId="0" borderId="6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79" fontId="6" fillId="0" borderId="0" xfId="2" applyNumberFormat="1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79" fontId="27" fillId="6" borderId="0" xfId="2" applyNumberFormat="1" applyFont="1" applyFill="1" applyAlignment="1">
      <alignment horizontal="left" vertical="center" wrapText="1"/>
    </xf>
    <xf numFmtId="179" fontId="5" fillId="0" borderId="0" xfId="2" applyNumberFormat="1" applyFont="1" applyAlignment="1">
      <alignment horizontal="center" vertical="center"/>
    </xf>
    <xf numFmtId="179" fontId="5" fillId="0" borderId="0" xfId="2" quotePrefix="1" applyNumberFormat="1" applyFont="1" applyAlignment="1">
      <alignment horizontal="center" vertical="center"/>
    </xf>
    <xf numFmtId="0" fontId="2" fillId="0" borderId="33" xfId="0" applyFont="1" applyBorder="1" applyAlignment="1">
      <alignment horizontal="left" vertical="top" wrapText="1" shrinkToFit="1"/>
    </xf>
    <xf numFmtId="0" fontId="2" fillId="0" borderId="25" xfId="0" applyFont="1" applyBorder="1" applyAlignment="1">
      <alignment horizontal="left" vertical="top" wrapText="1" shrinkToFit="1"/>
    </xf>
    <xf numFmtId="0" fontId="2" fillId="0" borderId="4" xfId="0" applyFont="1" applyBorder="1" applyAlignment="1">
      <alignment horizontal="left" wrapText="1" shrinkToFit="1"/>
    </xf>
    <xf numFmtId="0" fontId="2" fillId="0" borderId="5" xfId="0" applyFont="1" applyBorder="1" applyAlignment="1">
      <alignment horizontal="left" wrapText="1" shrinkToFit="1"/>
    </xf>
    <xf numFmtId="0" fontId="2" fillId="0" borderId="24" xfId="0" applyFont="1" applyBorder="1" applyAlignment="1">
      <alignment horizontal="left" vertical="top" wrapText="1" shrinkToFit="1"/>
    </xf>
    <xf numFmtId="0" fontId="2" fillId="0" borderId="22" xfId="0" applyFont="1" applyBorder="1" applyAlignment="1">
      <alignment horizontal="left" vertical="top" wrapText="1" shrinkToFit="1"/>
    </xf>
    <xf numFmtId="0" fontId="2" fillId="0" borderId="27" xfId="0" applyFont="1" applyBorder="1" applyAlignment="1">
      <alignment horizontal="left" vertical="top" wrapText="1" shrinkToFit="1"/>
    </xf>
    <xf numFmtId="0" fontId="2" fillId="0" borderId="12" xfId="0" applyFont="1" applyBorder="1" applyAlignment="1">
      <alignment horizontal="left" vertical="top" wrapText="1" shrinkToFit="1"/>
    </xf>
    <xf numFmtId="0" fontId="2" fillId="0" borderId="4" xfId="0" applyFont="1" applyBorder="1" applyAlignment="1">
      <alignment horizontal="left" vertical="top" wrapText="1" shrinkToFit="1"/>
    </xf>
    <xf numFmtId="0" fontId="2" fillId="0" borderId="5" xfId="0" applyFont="1" applyBorder="1" applyAlignment="1">
      <alignment horizontal="left" vertical="top" wrapText="1" shrinkToFit="1"/>
    </xf>
    <xf numFmtId="0" fontId="2" fillId="5" borderId="33" xfId="0" applyFont="1" applyFill="1" applyBorder="1" applyAlignment="1">
      <alignment horizontal="left" vertical="center" wrapText="1" shrinkToFit="1"/>
    </xf>
    <xf numFmtId="0" fontId="2" fillId="5" borderId="25" xfId="0" applyFont="1" applyFill="1" applyBorder="1" applyAlignment="1">
      <alignment horizontal="left" vertical="center" wrapText="1" shrinkToFit="1"/>
    </xf>
    <xf numFmtId="0" fontId="2" fillId="3" borderId="47" xfId="0" applyFont="1" applyFill="1" applyBorder="1" applyAlignment="1">
      <alignment horizontal="center" vertical="center" wrapText="1" shrinkToFit="1"/>
    </xf>
    <xf numFmtId="0" fontId="2" fillId="3" borderId="29" xfId="0" applyFont="1" applyFill="1" applyBorder="1" applyAlignment="1">
      <alignment horizontal="center" vertical="center" wrapText="1" shrinkToFit="1"/>
    </xf>
    <xf numFmtId="0" fontId="2" fillId="3" borderId="26" xfId="0" applyFont="1" applyFill="1" applyBorder="1" applyAlignment="1">
      <alignment horizontal="center" vertical="center" wrapText="1" shrinkToFit="1"/>
    </xf>
    <xf numFmtId="0" fontId="2" fillId="3" borderId="17" xfId="0" applyFont="1" applyFill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left" wrapText="1" shrinkToFit="1"/>
    </xf>
    <xf numFmtId="0" fontId="2" fillId="0" borderId="6" xfId="0" applyFont="1" applyBorder="1" applyAlignment="1">
      <alignment horizontal="left" wrapText="1" shrinkToFit="1"/>
    </xf>
    <xf numFmtId="0" fontId="2" fillId="0" borderId="23" xfId="0" applyFont="1" applyBorder="1" applyAlignment="1">
      <alignment horizontal="left" vertical="top" wrapText="1" shrinkToFit="1"/>
    </xf>
    <xf numFmtId="0" fontId="2" fillId="0" borderId="10" xfId="0" applyFont="1" applyBorder="1" applyAlignment="1">
      <alignment horizontal="left" vertical="top" wrapText="1" shrinkToFit="1"/>
    </xf>
    <xf numFmtId="0" fontId="1" fillId="5" borderId="5" xfId="0" applyFont="1" applyFill="1" applyBorder="1" applyAlignment="1">
      <alignment horizontal="left" vertical="center" wrapText="1" shrinkToFit="1"/>
    </xf>
    <xf numFmtId="0" fontId="2" fillId="0" borderId="15" xfId="0" applyFont="1" applyBorder="1" applyAlignment="1">
      <alignment horizontal="left" wrapText="1" shrinkToFit="1"/>
    </xf>
    <xf numFmtId="0" fontId="2" fillId="0" borderId="11" xfId="0" applyFont="1" applyBorder="1" applyAlignment="1">
      <alignment horizontal="left" wrapText="1" shrinkToFit="1"/>
    </xf>
    <xf numFmtId="0" fontId="0" fillId="0" borderId="23" xfId="0" applyBorder="1" applyAlignment="1">
      <alignment horizontal="left" vertical="top" wrapText="1" shrinkToFit="1"/>
    </xf>
    <xf numFmtId="0" fontId="0" fillId="0" borderId="10" xfId="0" applyBorder="1" applyAlignment="1">
      <alignment horizontal="left" vertical="top" wrapText="1" shrinkToFit="1"/>
    </xf>
    <xf numFmtId="0" fontId="9" fillId="0" borderId="28" xfId="0" applyFont="1" applyBorder="1" applyAlignment="1">
      <alignment horizontal="center" vertical="center" wrapText="1" shrinkToFit="1"/>
    </xf>
    <xf numFmtId="0" fontId="9" fillId="4" borderId="28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1" fillId="0" borderId="26" xfId="0" applyFont="1" applyBorder="1" applyAlignment="1">
      <alignment horizontal="center" vertical="center" wrapText="1" shrinkToFit="1"/>
    </xf>
    <xf numFmtId="0" fontId="1" fillId="0" borderId="17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left" vertical="top" wrapText="1" shrinkToFit="1"/>
    </xf>
    <xf numFmtId="0" fontId="2" fillId="0" borderId="30" xfId="0" applyFont="1" applyBorder="1" applyAlignment="1">
      <alignment horizontal="left" vertical="top" wrapText="1" shrinkToFit="1"/>
    </xf>
    <xf numFmtId="49" fontId="2" fillId="0" borderId="4" xfId="0" applyNumberFormat="1" applyFont="1" applyBorder="1" applyAlignment="1">
      <alignment horizontal="left" vertical="top" wrapText="1" shrinkToFit="1"/>
    </xf>
    <xf numFmtId="49" fontId="2" fillId="0" borderId="5" xfId="0" applyNumberFormat="1" applyFont="1" applyBorder="1" applyAlignment="1">
      <alignment horizontal="left" vertical="top" wrapText="1" shrinkToFit="1"/>
    </xf>
    <xf numFmtId="0" fontId="0" fillId="5" borderId="5" xfId="0" applyFill="1" applyBorder="1" applyAlignment="1">
      <alignment horizontal="left" vertical="center" wrapText="1" shrinkToFit="1"/>
    </xf>
    <xf numFmtId="0" fontId="0" fillId="5" borderId="5" xfId="0" applyFill="1" applyBorder="1" applyAlignment="1">
      <alignment horizontal="left"/>
    </xf>
    <xf numFmtId="0" fontId="0" fillId="5" borderId="4" xfId="0" applyFill="1" applyBorder="1" applyAlignment="1">
      <alignment horizontal="left" vertical="center" wrapText="1" shrinkToFit="1"/>
    </xf>
    <xf numFmtId="0" fontId="0" fillId="5" borderId="33" xfId="0" applyFill="1" applyBorder="1" applyAlignment="1">
      <alignment horizontal="left" vertical="center" wrapText="1" shrinkToFit="1"/>
    </xf>
    <xf numFmtId="0" fontId="0" fillId="5" borderId="25" xfId="0" applyFill="1" applyBorder="1" applyAlignment="1">
      <alignment horizontal="left" vertical="center" wrapText="1" shrinkToFit="1"/>
    </xf>
    <xf numFmtId="0" fontId="2" fillId="0" borderId="15" xfId="0" applyFont="1" applyBorder="1" applyAlignment="1">
      <alignment horizontal="left" vertical="top" wrapText="1" shrinkToFit="1"/>
    </xf>
    <xf numFmtId="0" fontId="2" fillId="0" borderId="11" xfId="0" applyFont="1" applyBorder="1" applyAlignment="1">
      <alignment horizontal="left" vertical="top" wrapText="1" shrinkToFit="1"/>
    </xf>
    <xf numFmtId="0" fontId="1" fillId="5" borderId="4" xfId="0" applyFont="1" applyFill="1" applyBorder="1" applyAlignment="1">
      <alignment horizontal="left" vertical="center" wrapText="1" shrinkToFit="1"/>
    </xf>
    <xf numFmtId="0" fontId="1" fillId="0" borderId="5" xfId="0" applyFont="1" applyBorder="1" applyAlignment="1">
      <alignment horizontal="left" vertical="center" wrapText="1" shrinkToFit="1"/>
    </xf>
    <xf numFmtId="0" fontId="2" fillId="0" borderId="33" xfId="0" applyFont="1" applyBorder="1" applyAlignment="1">
      <alignment horizontal="left" vertical="center" wrapText="1" shrinkToFit="1"/>
    </xf>
    <xf numFmtId="0" fontId="2" fillId="0" borderId="25" xfId="0" applyFont="1" applyBorder="1" applyAlignment="1">
      <alignment horizontal="left" vertical="center" wrapText="1" shrinkToFit="1"/>
    </xf>
    <xf numFmtId="0" fontId="32" fillId="6" borderId="6" xfId="0" applyFont="1" applyFill="1" applyBorder="1" applyAlignment="1">
      <alignment horizontal="center" vertical="top" wrapText="1"/>
    </xf>
  </cellXfs>
  <cellStyles count="17">
    <cellStyle name="Good" xfId="4" xr:uid="{00000000-0005-0000-0000-000000000000}"/>
    <cellStyle name="一般" xfId="0" builtinId="0"/>
    <cellStyle name="一般 2" xfId="2" xr:uid="{00000000-0005-0000-0000-000002000000}"/>
    <cellStyle name="一般 2 2" xfId="5" xr:uid="{00000000-0005-0000-0000-000003000000}"/>
    <cellStyle name="一般 2 3" xfId="6" xr:uid="{00000000-0005-0000-0000-000004000000}"/>
    <cellStyle name="一般 2_Book1" xfId="7" xr:uid="{00000000-0005-0000-0000-000005000000}"/>
    <cellStyle name="一般 3" xfId="8" xr:uid="{00000000-0005-0000-0000-000006000000}"/>
    <cellStyle name="一般 4" xfId="9" xr:uid="{00000000-0005-0000-0000-000007000000}"/>
    <cellStyle name="一般 5" xfId="10" xr:uid="{00000000-0005-0000-0000-000008000000}"/>
    <cellStyle name="一般 6" xfId="11" xr:uid="{00000000-0005-0000-0000-000009000000}"/>
    <cellStyle name="千分位" xfId="1" builtinId="3"/>
    <cellStyle name="千分位 2" xfId="3" xr:uid="{00000000-0005-0000-0000-00000B000000}"/>
    <cellStyle name="千分位 2 2" xfId="12" xr:uid="{00000000-0005-0000-0000-00000C000000}"/>
    <cellStyle name="千分位 2 3" xfId="13" xr:uid="{00000000-0005-0000-0000-00000D000000}"/>
    <cellStyle name="千分位 3" xfId="16" xr:uid="{3684147E-8DD2-4793-867C-DA7B4EA78D3C}"/>
    <cellStyle name="中文字形" xfId="14" xr:uid="{00000000-0005-0000-0000-00000E000000}"/>
    <cellStyle name="貨幣[0]_Sheet1" xfId="15" xr:uid="{00000000-0005-0000-0000-00000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4</xdr:row>
          <xdr:rowOff>31750</xdr:rowOff>
        </xdr:from>
        <xdr:to>
          <xdr:col>10</xdr:col>
          <xdr:colOff>2374900</xdr:colOff>
          <xdr:row>19</xdr:row>
          <xdr:rowOff>323850</xdr:rowOff>
        </xdr:to>
        <xdr:sp macro="" textlink="">
          <xdr:nvSpPr>
            <xdr:cNvPr id="78849" name="Object 1" hidden="1">
              <a:extLst>
                <a:ext uri="{63B3BB69-23CF-44E3-9099-C40C66FF867C}">
                  <a14:compatExt spid="_x0000_s78849"/>
                </a:ext>
                <a:ext uri="{FF2B5EF4-FFF2-40B4-BE49-F238E27FC236}">
                  <a16:creationId xmlns:a16="http://schemas.microsoft.com/office/drawing/2014/main" id="{00000000-0008-0000-0000-000001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B7E2-E6E4-49B5-B5A9-78ECADBD6D11}">
  <dimension ref="A1:K21"/>
  <sheetViews>
    <sheetView tabSelected="1" zoomScaleNormal="100" zoomScaleSheetLayoutView="87" workbookViewId="0">
      <selection activeCell="E3" sqref="E3"/>
    </sheetView>
  </sheetViews>
  <sheetFormatPr defaultColWidth="9" defaultRowHeight="19.5" customHeight="1"/>
  <cols>
    <col min="1" max="1" width="13.08984375" style="51" customWidth="1"/>
    <col min="2" max="2" width="9.36328125" style="1" customWidth="1"/>
    <col min="3" max="3" width="9.6328125" style="1" customWidth="1"/>
    <col min="4" max="4" width="10" style="1" customWidth="1"/>
    <col min="5" max="5" width="11.453125" style="1" customWidth="1"/>
    <col min="6" max="6" width="19.90625" style="1" customWidth="1"/>
    <col min="7" max="7" width="10.453125" style="1" customWidth="1"/>
    <col min="8" max="8" width="7.90625" style="1" customWidth="1"/>
    <col min="9" max="9" width="9.6328125" style="5" customWidth="1"/>
    <col min="10" max="10" width="8.36328125" style="1" customWidth="1"/>
    <col min="11" max="11" width="34.453125" style="1" customWidth="1"/>
    <col min="12" max="16384" width="9" style="1"/>
  </cols>
  <sheetData>
    <row r="1" spans="1:11" ht="19.5" customHeight="1">
      <c r="A1" s="259" t="s">
        <v>58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9.5" customHeight="1">
      <c r="A2" s="51" t="s">
        <v>610</v>
      </c>
      <c r="D2" s="1" t="s">
        <v>609</v>
      </c>
      <c r="E2"/>
      <c r="F2"/>
      <c r="G2"/>
      <c r="J2" s="260" t="s">
        <v>655</v>
      </c>
      <c r="K2" s="260"/>
    </row>
    <row r="3" spans="1:11" s="71" customFormat="1" ht="20.149999999999999" customHeight="1">
      <c r="A3" s="261" t="s">
        <v>259</v>
      </c>
      <c r="B3" s="104" t="s">
        <v>652</v>
      </c>
      <c r="C3" s="104" t="s">
        <v>649</v>
      </c>
      <c r="D3" s="104" t="s">
        <v>653</v>
      </c>
      <c r="E3" s="327" t="s">
        <v>680</v>
      </c>
      <c r="F3" s="69" t="s">
        <v>608</v>
      </c>
      <c r="G3" s="263" t="s">
        <v>607</v>
      </c>
      <c r="H3" s="69" t="s">
        <v>261</v>
      </c>
      <c r="I3" s="265" t="s">
        <v>262</v>
      </c>
      <c r="J3" s="265" t="s">
        <v>257</v>
      </c>
      <c r="K3" s="70"/>
    </row>
    <row r="4" spans="1:11" ht="50.15" customHeight="1">
      <c r="A4" s="262"/>
      <c r="B4" s="53" t="s">
        <v>606</v>
      </c>
      <c r="C4" s="53" t="s">
        <v>605</v>
      </c>
      <c r="D4" s="53" t="s">
        <v>604</v>
      </c>
      <c r="E4" s="53" t="s">
        <v>603</v>
      </c>
      <c r="F4" s="63" t="s">
        <v>602</v>
      </c>
      <c r="G4" s="264"/>
      <c r="H4" s="53" t="s">
        <v>260</v>
      </c>
      <c r="I4" s="265"/>
      <c r="J4" s="265"/>
      <c r="K4" s="54" t="s">
        <v>263</v>
      </c>
    </row>
    <row r="5" spans="1:11" ht="27" customHeight="1">
      <c r="A5" s="113" t="s">
        <v>638</v>
      </c>
      <c r="B5" s="112"/>
      <c r="C5" s="112"/>
      <c r="D5" s="112"/>
      <c r="E5" s="112"/>
      <c r="F5" s="112"/>
      <c r="G5" s="112"/>
      <c r="H5" s="112"/>
      <c r="I5" s="112"/>
      <c r="J5" s="252"/>
      <c r="K5" s="7"/>
    </row>
    <row r="6" spans="1:11" ht="28" customHeight="1">
      <c r="A6" s="105" t="s">
        <v>637</v>
      </c>
      <c r="B6" s="112"/>
      <c r="C6" s="112"/>
      <c r="D6" s="112"/>
      <c r="E6" s="112"/>
      <c r="F6" s="112"/>
      <c r="G6" s="112"/>
      <c r="H6" s="112"/>
      <c r="I6" s="112"/>
      <c r="J6" s="252"/>
      <c r="K6" s="7"/>
    </row>
    <row r="7" spans="1:11" ht="31" customHeight="1">
      <c r="A7" s="105" t="s">
        <v>636</v>
      </c>
      <c r="B7" s="112"/>
      <c r="C7" s="112"/>
      <c r="D7" s="112"/>
      <c r="E7" s="112"/>
      <c r="F7" s="112"/>
      <c r="G7" s="112"/>
      <c r="H7" s="112"/>
      <c r="I7" s="112"/>
      <c r="J7" s="252"/>
      <c r="K7" s="8"/>
    </row>
    <row r="8" spans="1:11" ht="30.5" customHeight="1">
      <c r="A8" s="105" t="s">
        <v>635</v>
      </c>
      <c r="B8" s="112"/>
      <c r="C8" s="112"/>
      <c r="D8" s="112"/>
      <c r="E8" s="112"/>
      <c r="F8" s="112"/>
      <c r="G8" s="112"/>
      <c r="H8" s="112"/>
      <c r="I8" s="112"/>
      <c r="J8" s="252"/>
      <c r="K8" s="8"/>
    </row>
    <row r="9" spans="1:11" ht="26" customHeight="1">
      <c r="A9" s="47" t="s">
        <v>264</v>
      </c>
      <c r="B9" s="112"/>
      <c r="C9" s="112"/>
      <c r="D9" s="112"/>
      <c r="E9" s="112"/>
      <c r="F9" s="112"/>
      <c r="G9" s="253"/>
      <c r="H9" s="256"/>
      <c r="I9" s="253"/>
      <c r="J9" s="252"/>
      <c r="K9" s="8"/>
    </row>
    <row r="10" spans="1:11" ht="15" customHeight="1">
      <c r="A10" s="48" t="s">
        <v>265</v>
      </c>
      <c r="B10" s="266"/>
      <c r="C10" s="268"/>
      <c r="D10" s="266"/>
      <c r="E10" s="268"/>
      <c r="F10" s="266"/>
      <c r="G10" s="254"/>
      <c r="H10" s="256"/>
      <c r="I10" s="257"/>
      <c r="J10" s="252"/>
      <c r="K10" s="9"/>
    </row>
    <row r="11" spans="1:11" ht="15" customHeight="1">
      <c r="A11" s="49" t="s">
        <v>601</v>
      </c>
      <c r="B11" s="267"/>
      <c r="C11" s="269"/>
      <c r="D11" s="267"/>
      <c r="E11" s="269"/>
      <c r="F11" s="267"/>
      <c r="G11" s="254"/>
      <c r="H11" s="256"/>
      <c r="I11" s="257"/>
      <c r="J11" s="252"/>
      <c r="K11" s="9"/>
    </row>
    <row r="12" spans="1:11" ht="26" customHeight="1">
      <c r="A12" s="47" t="s">
        <v>600</v>
      </c>
      <c r="B12" s="112"/>
      <c r="C12" s="112"/>
      <c r="D12" s="112"/>
      <c r="E12" s="112"/>
      <c r="F12" s="112"/>
      <c r="G12" s="254"/>
      <c r="H12" s="256"/>
      <c r="I12" s="257"/>
      <c r="J12" s="252"/>
      <c r="K12" s="9"/>
    </row>
    <row r="13" spans="1:11" ht="26" customHeight="1">
      <c r="A13" s="47" t="s">
        <v>599</v>
      </c>
      <c r="B13" s="112"/>
      <c r="C13" s="112"/>
      <c r="D13" s="112"/>
      <c r="E13" s="112"/>
      <c r="F13" s="112"/>
      <c r="G13" s="254"/>
      <c r="H13" s="256"/>
      <c r="I13" s="257"/>
      <c r="J13" s="252"/>
      <c r="K13" s="9"/>
    </row>
    <row r="14" spans="1:11" ht="26" customHeight="1">
      <c r="A14" s="47" t="s">
        <v>266</v>
      </c>
      <c r="B14" s="112"/>
      <c r="C14" s="112"/>
      <c r="D14" s="112"/>
      <c r="E14" s="112"/>
      <c r="F14" s="112"/>
      <c r="G14" s="254"/>
      <c r="H14" s="112"/>
      <c r="I14" s="257"/>
      <c r="J14" s="112"/>
      <c r="K14" s="9"/>
    </row>
    <row r="15" spans="1:11" ht="26" customHeight="1">
      <c r="A15" s="50" t="s">
        <v>267</v>
      </c>
      <c r="B15" s="112"/>
      <c r="C15" s="112"/>
      <c r="D15" s="112"/>
      <c r="E15" s="112"/>
      <c r="F15" s="112"/>
      <c r="G15" s="254"/>
      <c r="H15" s="112"/>
      <c r="I15" s="257"/>
      <c r="J15" s="112"/>
      <c r="K15" s="9"/>
    </row>
    <row r="16" spans="1:11" ht="26" customHeight="1">
      <c r="A16" s="50" t="s">
        <v>268</v>
      </c>
      <c r="B16" s="112"/>
      <c r="C16" s="112"/>
      <c r="D16" s="112"/>
      <c r="E16" s="112"/>
      <c r="F16" s="112"/>
      <c r="G16" s="254"/>
      <c r="H16" s="112"/>
      <c r="I16" s="257"/>
      <c r="J16" s="112"/>
      <c r="K16" s="9"/>
    </row>
    <row r="17" spans="1:11" ht="26" customHeight="1">
      <c r="A17" s="47" t="s">
        <v>269</v>
      </c>
      <c r="B17" s="112"/>
      <c r="C17" s="112"/>
      <c r="D17" s="112"/>
      <c r="E17" s="112"/>
      <c r="F17" s="112"/>
      <c r="G17" s="254"/>
      <c r="H17" s="112"/>
      <c r="I17" s="257"/>
      <c r="J17" s="112"/>
      <c r="K17" s="9"/>
    </row>
    <row r="18" spans="1:11" ht="26" customHeight="1">
      <c r="A18" s="47" t="s">
        <v>598</v>
      </c>
      <c r="B18" s="112"/>
      <c r="C18" s="112"/>
      <c r="D18" s="112"/>
      <c r="E18" s="112"/>
      <c r="F18" s="112"/>
      <c r="G18" s="254"/>
      <c r="H18" s="112"/>
      <c r="I18" s="257"/>
      <c r="J18" s="112"/>
      <c r="K18" s="9"/>
    </row>
    <row r="19" spans="1:11" ht="26" customHeight="1">
      <c r="A19" s="47" t="s">
        <v>597</v>
      </c>
      <c r="B19" s="112"/>
      <c r="C19" s="112"/>
      <c r="D19" s="112"/>
      <c r="E19" s="112"/>
      <c r="F19" s="112"/>
      <c r="G19" s="254"/>
      <c r="H19" s="112"/>
      <c r="I19" s="257"/>
      <c r="J19" s="112"/>
      <c r="K19" s="10"/>
    </row>
    <row r="20" spans="1:11" ht="26" customHeight="1">
      <c r="A20" s="47" t="s">
        <v>596</v>
      </c>
      <c r="B20" s="112"/>
      <c r="C20" s="112"/>
      <c r="D20" s="112"/>
      <c r="E20" s="112"/>
      <c r="F20" s="112"/>
      <c r="G20" s="255"/>
      <c r="H20" s="112"/>
      <c r="I20" s="258"/>
      <c r="J20" s="112"/>
      <c r="K20" s="6"/>
    </row>
    <row r="21" spans="1:11" ht="19.5" customHeight="1">
      <c r="A21" s="51" t="s">
        <v>595</v>
      </c>
      <c r="D21" s="1" t="s">
        <v>594</v>
      </c>
      <c r="G21" s="1" t="s">
        <v>593</v>
      </c>
    </row>
  </sheetData>
  <mergeCells count="15">
    <mergeCell ref="J5:J13"/>
    <mergeCell ref="G9:G20"/>
    <mergeCell ref="H9:H13"/>
    <mergeCell ref="I9:I20"/>
    <mergeCell ref="A1:K1"/>
    <mergeCell ref="J2:K2"/>
    <mergeCell ref="A3:A4"/>
    <mergeCell ref="G3:G4"/>
    <mergeCell ref="I3:I4"/>
    <mergeCell ref="J3:J4"/>
    <mergeCell ref="F10:F11"/>
    <mergeCell ref="E10:E11"/>
    <mergeCell ref="D10:D11"/>
    <mergeCell ref="C10:C11"/>
    <mergeCell ref="B10:B11"/>
  </mergeCells>
  <phoneticPr fontId="3" type="noConversion"/>
  <pageMargins left="0.35433070866141736" right="0.23622047244094491" top="0.39370078740157483" bottom="0.39370078740157483" header="0.27559055118110237" footer="0.23622047244094491"/>
  <pageSetup paperSize="9" orientation="landscape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78849" r:id="rId4">
          <objectPr defaultSize="0" r:id="rId5">
            <anchor moveWithCells="1">
              <from>
                <xdr:col>10</xdr:col>
                <xdr:colOff>50800</xdr:colOff>
                <xdr:row>4</xdr:row>
                <xdr:rowOff>31750</xdr:rowOff>
              </from>
              <to>
                <xdr:col>10</xdr:col>
                <xdr:colOff>2374900</xdr:colOff>
                <xdr:row>19</xdr:row>
                <xdr:rowOff>323850</xdr:rowOff>
              </to>
            </anchor>
          </objectPr>
        </oleObject>
      </mc:Choice>
      <mc:Fallback>
        <oleObject progId="Word.Document.8" shapeId="788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457A4-B6D0-4042-931D-F6BC9C1F5B26}">
  <dimension ref="A1:G26"/>
  <sheetViews>
    <sheetView zoomScale="90" zoomScaleNormal="90" workbookViewId="0">
      <selection activeCell="B5" sqref="B5"/>
    </sheetView>
  </sheetViews>
  <sheetFormatPr defaultColWidth="8.90625" defaultRowHeight="17"/>
  <cols>
    <col min="1" max="1" width="6.36328125" style="3" customWidth="1"/>
    <col min="2" max="2" width="13.1796875" style="3" bestFit="1" customWidth="1"/>
    <col min="3" max="3" width="21.36328125" style="3" customWidth="1"/>
    <col min="4" max="4" width="8" style="4" customWidth="1"/>
    <col min="5" max="5" width="14.6328125" style="4" customWidth="1"/>
    <col min="6" max="6" width="18.1796875" style="21" customWidth="1"/>
    <col min="7" max="7" width="55.26953125" style="3" customWidth="1"/>
    <col min="8" max="16384" width="8.90625" style="3"/>
  </cols>
  <sheetData>
    <row r="1" spans="1:7" s="151" customFormat="1" ht="25">
      <c r="A1" s="150" t="s">
        <v>668</v>
      </c>
      <c r="D1" s="153"/>
      <c r="E1" s="153"/>
      <c r="F1" s="152"/>
    </row>
    <row r="2" spans="1:7" ht="22" customHeight="1">
      <c r="A2" s="3" t="s">
        <v>671</v>
      </c>
      <c r="D2" s="203"/>
      <c r="E2" s="202"/>
      <c r="F2" s="201"/>
    </row>
    <row r="3" spans="1:7" ht="17.5" thickBot="1">
      <c r="A3" s="3" t="s">
        <v>228</v>
      </c>
      <c r="D3" s="221" t="s">
        <v>229</v>
      </c>
      <c r="E3" s="222" t="s">
        <v>327</v>
      </c>
      <c r="F3" s="223"/>
    </row>
    <row r="4" spans="1:7" ht="19.25" customHeight="1">
      <c r="A4" s="270" t="s">
        <v>215</v>
      </c>
      <c r="B4" s="271"/>
      <c r="C4" s="272" t="s">
        <v>256</v>
      </c>
      <c r="D4" s="272"/>
      <c r="E4" s="272"/>
      <c r="F4" s="272"/>
      <c r="G4" s="273"/>
    </row>
    <row r="5" spans="1:7" ht="34">
      <c r="A5" s="224" t="s">
        <v>217</v>
      </c>
      <c r="B5" s="225" t="s">
        <v>650</v>
      </c>
      <c r="C5" s="226" t="s">
        <v>639</v>
      </c>
      <c r="D5" s="227" t="s">
        <v>184</v>
      </c>
      <c r="E5" s="250" t="s">
        <v>672</v>
      </c>
      <c r="F5" s="228" t="s">
        <v>242</v>
      </c>
      <c r="G5" s="229" t="s">
        <v>216</v>
      </c>
    </row>
    <row r="6" spans="1:7" ht="19.25" customHeight="1">
      <c r="A6" s="230"/>
      <c r="B6" s="231"/>
      <c r="C6" s="232"/>
      <c r="D6" s="233"/>
      <c r="E6" s="234"/>
      <c r="F6" s="235"/>
      <c r="G6" s="236"/>
    </row>
    <row r="7" spans="1:7" ht="19.25" customHeight="1">
      <c r="A7" s="230"/>
      <c r="B7" s="231"/>
      <c r="C7" s="232"/>
      <c r="D7" s="233"/>
      <c r="E7" s="234"/>
      <c r="F7" s="235"/>
      <c r="G7" s="236"/>
    </row>
    <row r="8" spans="1:7" ht="19.25" customHeight="1">
      <c r="A8" s="230"/>
      <c r="B8" s="231"/>
      <c r="C8" s="237"/>
      <c r="D8" s="233"/>
      <c r="E8" s="234"/>
      <c r="F8" s="235"/>
      <c r="G8" s="236"/>
    </row>
    <row r="9" spans="1:7" ht="19.25" customHeight="1">
      <c r="A9" s="230"/>
      <c r="B9" s="231"/>
      <c r="C9" s="232"/>
      <c r="D9" s="233"/>
      <c r="E9" s="234"/>
      <c r="F9" s="235"/>
      <c r="G9" s="236"/>
    </row>
    <row r="10" spans="1:7" ht="19.25" customHeight="1">
      <c r="A10" s="230"/>
      <c r="B10" s="231"/>
      <c r="C10" s="232"/>
      <c r="D10" s="234"/>
      <c r="E10" s="234"/>
      <c r="F10" s="235"/>
      <c r="G10" s="236"/>
    </row>
    <row r="11" spans="1:7" ht="19.25" customHeight="1">
      <c r="A11" s="230"/>
      <c r="B11" s="231"/>
      <c r="C11" s="232"/>
      <c r="D11" s="234"/>
      <c r="E11" s="234"/>
      <c r="F11" s="235"/>
      <c r="G11" s="236"/>
    </row>
    <row r="12" spans="1:7" ht="19.25" customHeight="1">
      <c r="A12" s="230"/>
      <c r="B12" s="231"/>
      <c r="C12" s="237"/>
      <c r="D12" s="233"/>
      <c r="E12" s="234"/>
      <c r="F12" s="235"/>
      <c r="G12" s="236"/>
    </row>
    <row r="13" spans="1:7" ht="19.25" customHeight="1">
      <c r="A13" s="230"/>
      <c r="B13" s="231"/>
      <c r="C13" s="232"/>
      <c r="D13" s="234"/>
      <c r="E13" s="234"/>
      <c r="F13" s="235"/>
      <c r="G13" s="236"/>
    </row>
    <row r="14" spans="1:7" ht="19.25" customHeight="1">
      <c r="A14" s="230"/>
      <c r="B14" s="231"/>
      <c r="C14" s="237"/>
      <c r="D14" s="234"/>
      <c r="E14" s="234"/>
      <c r="F14" s="235"/>
      <c r="G14" s="236"/>
    </row>
    <row r="15" spans="1:7" ht="19.25" customHeight="1">
      <c r="A15" s="230"/>
      <c r="B15" s="231"/>
      <c r="C15" s="232"/>
      <c r="D15" s="234"/>
      <c r="E15" s="234"/>
      <c r="F15" s="235"/>
      <c r="G15" s="236"/>
    </row>
    <row r="16" spans="1:7" ht="19.25" customHeight="1">
      <c r="A16" s="230"/>
      <c r="B16" s="231"/>
      <c r="C16" s="232"/>
      <c r="D16" s="234"/>
      <c r="E16" s="234"/>
      <c r="F16" s="235"/>
      <c r="G16" s="236"/>
    </row>
    <row r="17" spans="1:7" ht="19.25" customHeight="1">
      <c r="A17" s="230"/>
      <c r="B17" s="231"/>
      <c r="C17" s="232"/>
      <c r="D17" s="234"/>
      <c r="E17" s="234"/>
      <c r="F17" s="235"/>
      <c r="G17" s="236"/>
    </row>
    <row r="18" spans="1:7" ht="19.25" customHeight="1">
      <c r="A18" s="230"/>
      <c r="B18" s="231"/>
      <c r="C18" s="237"/>
      <c r="D18" s="233"/>
      <c r="E18" s="234"/>
      <c r="F18" s="235"/>
      <c r="G18" s="236"/>
    </row>
    <row r="19" spans="1:7" ht="19.25" customHeight="1">
      <c r="A19" s="230"/>
      <c r="B19" s="231"/>
      <c r="C19" s="232"/>
      <c r="D19" s="234"/>
      <c r="E19" s="234"/>
      <c r="F19" s="238"/>
      <c r="G19" s="236"/>
    </row>
    <row r="20" spans="1:7" ht="19.25" customHeight="1">
      <c r="A20" s="230"/>
      <c r="B20" s="231"/>
      <c r="C20" s="232"/>
      <c r="D20" s="234"/>
      <c r="E20" s="234"/>
      <c r="F20" s="235"/>
      <c r="G20" s="236"/>
    </row>
    <row r="21" spans="1:7" ht="19.25" customHeight="1">
      <c r="A21" s="230"/>
      <c r="B21" s="231"/>
      <c r="C21" s="232"/>
      <c r="D21" s="234"/>
      <c r="E21" s="234"/>
      <c r="F21" s="235"/>
      <c r="G21" s="236"/>
    </row>
    <row r="22" spans="1:7" ht="19.25" customHeight="1">
      <c r="A22" s="230"/>
      <c r="B22" s="231"/>
      <c r="C22" s="237"/>
      <c r="D22" s="233"/>
      <c r="E22" s="234"/>
      <c r="F22" s="235"/>
      <c r="G22" s="236"/>
    </row>
    <row r="23" spans="1:7" ht="19.25" customHeight="1">
      <c r="A23" s="230"/>
      <c r="B23" s="231"/>
      <c r="C23" s="237"/>
      <c r="D23" s="233"/>
      <c r="E23" s="239"/>
      <c r="F23" s="235"/>
      <c r="G23" s="236"/>
    </row>
    <row r="24" spans="1:7" ht="19.25" customHeight="1">
      <c r="A24" s="240"/>
      <c r="B24" s="241"/>
      <c r="C24" s="241"/>
      <c r="D24" s="242"/>
      <c r="E24" s="242"/>
      <c r="F24" s="243"/>
      <c r="G24" s="236"/>
    </row>
    <row r="25" spans="1:7" ht="19.25" customHeight="1" thickBot="1">
      <c r="A25" s="244"/>
      <c r="B25" s="245"/>
      <c r="C25" s="246"/>
      <c r="D25" s="247"/>
      <c r="E25" s="247"/>
      <c r="F25" s="248"/>
      <c r="G25" s="249"/>
    </row>
    <row r="26" spans="1:7" s="151" customFormat="1">
      <c r="D26" s="153"/>
      <c r="E26" s="153"/>
      <c r="F26" s="152"/>
    </row>
  </sheetData>
  <mergeCells count="2">
    <mergeCell ref="A4:B4"/>
    <mergeCell ref="C4:G4"/>
  </mergeCells>
  <phoneticPr fontId="3" type="noConversion"/>
  <pageMargins left="0.55118110236220474" right="0.27559055118110237" top="0.43307086614173229" bottom="0.74803149606299213" header="0.27559055118110237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96300-404F-47D6-96A5-C0588216F730}">
  <dimension ref="A1:L29"/>
  <sheetViews>
    <sheetView topLeftCell="A13" workbookViewId="0">
      <selection activeCell="K8" sqref="K8"/>
    </sheetView>
  </sheetViews>
  <sheetFormatPr defaultColWidth="8.90625" defaultRowHeight="17"/>
  <cols>
    <col min="1" max="1" width="6.6328125" style="1" bestFit="1" customWidth="1"/>
    <col min="2" max="2" width="17.81640625" style="1" bestFit="1" customWidth="1"/>
    <col min="3" max="3" width="8.1796875" style="1" bestFit="1" customWidth="1"/>
    <col min="4" max="4" width="9.36328125" style="1" bestFit="1" customWidth="1"/>
    <col min="5" max="5" width="9.453125" style="1" customWidth="1"/>
    <col min="6" max="6" width="10.453125" style="1" bestFit="1" customWidth="1"/>
    <col min="7" max="8" width="9.36328125" style="1" bestFit="1" customWidth="1"/>
    <col min="9" max="9" width="11.6328125" style="1" bestFit="1" customWidth="1"/>
    <col min="10" max="10" width="14.36328125" style="2" bestFit="1" customWidth="1"/>
    <col min="11" max="11" width="13.08984375" style="2" customWidth="1"/>
    <col min="12" max="12" width="22.36328125" style="1" customWidth="1"/>
    <col min="13" max="16384" width="8.90625" style="1"/>
  </cols>
  <sheetData>
    <row r="1" spans="1:12" ht="21.5">
      <c r="A1" s="274" t="s">
        <v>673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</row>
    <row r="2" spans="1:12" ht="18" customHeight="1">
      <c r="A2" s="275" t="s">
        <v>674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</row>
    <row r="3" spans="1:12" ht="18" customHeight="1">
      <c r="A3" s="124" t="s">
        <v>670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8" customHeight="1" thickBot="1">
      <c r="A4" s="1" t="s">
        <v>278</v>
      </c>
      <c r="C4" s="1" t="s">
        <v>279</v>
      </c>
      <c r="D4" s="276"/>
      <c r="E4" s="276"/>
      <c r="F4" s="123" t="s">
        <v>654</v>
      </c>
      <c r="L4" s="251" t="s">
        <v>182</v>
      </c>
    </row>
    <row r="5" spans="1:12" ht="19.399999999999999" customHeight="1" thickBot="1">
      <c r="A5" s="217" t="s">
        <v>215</v>
      </c>
      <c r="B5" s="215" t="s">
        <v>230</v>
      </c>
      <c r="C5" s="11"/>
      <c r="D5" s="11"/>
      <c r="E5" s="11"/>
      <c r="F5" s="11"/>
      <c r="G5" s="11"/>
      <c r="H5" s="205"/>
      <c r="I5" s="11"/>
      <c r="J5" s="12"/>
      <c r="K5" s="12"/>
      <c r="L5" s="13" t="s">
        <v>183</v>
      </c>
    </row>
    <row r="6" spans="1:12" ht="19.399999999999999" customHeight="1" thickTop="1">
      <c r="A6" s="218" t="s">
        <v>217</v>
      </c>
      <c r="B6" s="216" t="s">
        <v>270</v>
      </c>
      <c r="C6" s="14" t="s">
        <v>185</v>
      </c>
      <c r="D6" s="14" t="s">
        <v>231</v>
      </c>
      <c r="E6" s="15" t="s">
        <v>232</v>
      </c>
      <c r="F6" s="15" t="s">
        <v>233</v>
      </c>
      <c r="G6" s="209" t="s">
        <v>234</v>
      </c>
      <c r="H6" s="206" t="s">
        <v>235</v>
      </c>
      <c r="I6" s="119" t="s">
        <v>236</v>
      </c>
      <c r="J6" s="14" t="s">
        <v>280</v>
      </c>
      <c r="K6" s="16" t="s">
        <v>214</v>
      </c>
      <c r="L6" s="17"/>
    </row>
    <row r="7" spans="1:12" ht="19.399999999999999" customHeight="1">
      <c r="A7" s="219"/>
      <c r="B7" s="213"/>
      <c r="C7" s="122"/>
      <c r="D7" s="18"/>
      <c r="E7" s="18"/>
      <c r="F7" s="18"/>
      <c r="G7" s="210"/>
      <c r="H7" s="207"/>
      <c r="I7" s="119"/>
      <c r="J7" s="18"/>
      <c r="K7" s="18">
        <f t="shared" ref="K7:K28" si="0">SUM(D7:J7)</f>
        <v>0</v>
      </c>
      <c r="L7" s="17"/>
    </row>
    <row r="8" spans="1:12" ht="19.399999999999999" customHeight="1">
      <c r="A8" s="219"/>
      <c r="B8" s="213"/>
      <c r="C8" s="122"/>
      <c r="D8" s="18"/>
      <c r="E8" s="18"/>
      <c r="F8" s="18"/>
      <c r="G8" s="210"/>
      <c r="H8" s="207"/>
      <c r="I8" s="119"/>
      <c r="J8" s="18"/>
      <c r="K8" s="18">
        <f t="shared" si="0"/>
        <v>0</v>
      </c>
      <c r="L8" s="17"/>
    </row>
    <row r="9" spans="1:12" ht="19.399999999999999" customHeight="1">
      <c r="A9" s="219"/>
      <c r="B9" s="213"/>
      <c r="C9" s="122"/>
      <c r="D9" s="18"/>
      <c r="E9" s="18"/>
      <c r="F9" s="18"/>
      <c r="G9" s="210"/>
      <c r="H9" s="207"/>
      <c r="I9" s="119"/>
      <c r="J9" s="18"/>
      <c r="K9" s="18">
        <f t="shared" si="0"/>
        <v>0</v>
      </c>
      <c r="L9" s="17"/>
    </row>
    <row r="10" spans="1:12" ht="19.399999999999999" customHeight="1">
      <c r="A10" s="219"/>
      <c r="B10" s="213"/>
      <c r="C10" s="122"/>
      <c r="D10" s="18"/>
      <c r="E10" s="18"/>
      <c r="F10" s="18"/>
      <c r="G10" s="210"/>
      <c r="H10" s="207"/>
      <c r="I10" s="119"/>
      <c r="J10" s="18"/>
      <c r="K10" s="18">
        <f t="shared" si="0"/>
        <v>0</v>
      </c>
      <c r="L10" s="17"/>
    </row>
    <row r="11" spans="1:12" ht="19.399999999999999" customHeight="1">
      <c r="A11" s="219"/>
      <c r="B11" s="213"/>
      <c r="C11" s="122"/>
      <c r="D11" s="18"/>
      <c r="E11" s="18"/>
      <c r="F11" s="18"/>
      <c r="G11" s="210"/>
      <c r="H11" s="207"/>
      <c r="I11" s="119"/>
      <c r="J11" s="18"/>
      <c r="K11" s="18">
        <f t="shared" si="0"/>
        <v>0</v>
      </c>
      <c r="L11" s="17"/>
    </row>
    <row r="12" spans="1:12" ht="19.399999999999999" customHeight="1">
      <c r="A12" s="219"/>
      <c r="B12" s="213"/>
      <c r="C12" s="122"/>
      <c r="D12" s="18"/>
      <c r="E12" s="18"/>
      <c r="F12" s="18"/>
      <c r="G12" s="210"/>
      <c r="H12" s="207"/>
      <c r="I12" s="119"/>
      <c r="J12" s="18"/>
      <c r="K12" s="18">
        <f t="shared" si="0"/>
        <v>0</v>
      </c>
      <c r="L12" s="17"/>
    </row>
    <row r="13" spans="1:12" ht="19.399999999999999" customHeight="1">
      <c r="A13" s="219"/>
      <c r="B13" s="213"/>
      <c r="C13" s="122"/>
      <c r="D13" s="18"/>
      <c r="E13" s="18"/>
      <c r="F13" s="18"/>
      <c r="G13" s="210"/>
      <c r="H13" s="207"/>
      <c r="I13" s="119"/>
      <c r="J13" s="18"/>
      <c r="K13" s="18">
        <f t="shared" si="0"/>
        <v>0</v>
      </c>
      <c r="L13" s="17"/>
    </row>
    <row r="14" spans="1:12" ht="19.399999999999999" customHeight="1">
      <c r="A14" s="219"/>
      <c r="B14" s="213"/>
      <c r="C14" s="122"/>
      <c r="D14" s="18"/>
      <c r="E14" s="18"/>
      <c r="F14" s="18"/>
      <c r="G14" s="210"/>
      <c r="H14" s="207"/>
      <c r="I14" s="119"/>
      <c r="J14" s="18"/>
      <c r="K14" s="18">
        <f t="shared" si="0"/>
        <v>0</v>
      </c>
      <c r="L14" s="17"/>
    </row>
    <row r="15" spans="1:12" ht="19.399999999999999" customHeight="1">
      <c r="A15" s="219"/>
      <c r="B15" s="213"/>
      <c r="C15" s="122"/>
      <c r="D15" s="18"/>
      <c r="E15" s="18"/>
      <c r="F15" s="18"/>
      <c r="G15" s="210"/>
      <c r="H15" s="207"/>
      <c r="I15" s="119"/>
      <c r="J15" s="18"/>
      <c r="K15" s="18">
        <f t="shared" si="0"/>
        <v>0</v>
      </c>
      <c r="L15" s="17"/>
    </row>
    <row r="16" spans="1:12" ht="19.399999999999999" customHeight="1">
      <c r="A16" s="219"/>
      <c r="B16" s="213"/>
      <c r="C16" s="122"/>
      <c r="D16" s="18"/>
      <c r="E16" s="18"/>
      <c r="F16" s="18"/>
      <c r="G16" s="210"/>
      <c r="H16" s="207"/>
      <c r="I16" s="119"/>
      <c r="J16" s="18"/>
      <c r="K16" s="18">
        <f t="shared" si="0"/>
        <v>0</v>
      </c>
      <c r="L16" s="17"/>
    </row>
    <row r="17" spans="1:12" ht="19.399999999999999" customHeight="1">
      <c r="A17" s="219"/>
      <c r="B17" s="213"/>
      <c r="C17" s="122"/>
      <c r="D17" s="18"/>
      <c r="E17" s="18"/>
      <c r="F17" s="18"/>
      <c r="G17" s="210"/>
      <c r="H17" s="207"/>
      <c r="I17" s="119"/>
      <c r="J17" s="18"/>
      <c r="K17" s="18">
        <f t="shared" si="0"/>
        <v>0</v>
      </c>
      <c r="L17" s="17"/>
    </row>
    <row r="18" spans="1:12" ht="19.399999999999999" customHeight="1">
      <c r="A18" s="219"/>
      <c r="B18" s="213"/>
      <c r="C18" s="122"/>
      <c r="D18" s="18"/>
      <c r="E18" s="18"/>
      <c r="F18" s="18"/>
      <c r="G18" s="210"/>
      <c r="H18" s="207"/>
      <c r="I18" s="119"/>
      <c r="J18" s="18"/>
      <c r="K18" s="18">
        <f t="shared" si="0"/>
        <v>0</v>
      </c>
      <c r="L18" s="17"/>
    </row>
    <row r="19" spans="1:12" ht="19.399999999999999" customHeight="1">
      <c r="A19" s="219"/>
      <c r="B19" s="213"/>
      <c r="C19" s="122"/>
      <c r="D19" s="18"/>
      <c r="E19" s="18"/>
      <c r="F19" s="18"/>
      <c r="G19" s="210"/>
      <c r="H19" s="207"/>
      <c r="I19" s="119"/>
      <c r="J19" s="18"/>
      <c r="K19" s="18">
        <f t="shared" si="0"/>
        <v>0</v>
      </c>
      <c r="L19" s="17"/>
    </row>
    <row r="20" spans="1:12" ht="19.399999999999999" customHeight="1">
      <c r="A20" s="219"/>
      <c r="B20" s="213"/>
      <c r="C20" s="122"/>
      <c r="D20" s="18"/>
      <c r="E20" s="18"/>
      <c r="F20" s="18"/>
      <c r="G20" s="210"/>
      <c r="H20" s="207"/>
      <c r="I20" s="119"/>
      <c r="J20" s="18"/>
      <c r="K20" s="18">
        <f t="shared" si="0"/>
        <v>0</v>
      </c>
      <c r="L20" s="17"/>
    </row>
    <row r="21" spans="1:12" ht="19.399999999999999" customHeight="1">
      <c r="A21" s="219"/>
      <c r="B21" s="213"/>
      <c r="C21" s="122"/>
      <c r="D21" s="18"/>
      <c r="E21" s="18"/>
      <c r="F21" s="18"/>
      <c r="G21" s="210"/>
      <c r="H21" s="207"/>
      <c r="I21" s="119"/>
      <c r="J21" s="18"/>
      <c r="K21" s="18">
        <f t="shared" si="0"/>
        <v>0</v>
      </c>
      <c r="L21" s="17"/>
    </row>
    <row r="22" spans="1:12" ht="19.399999999999999" customHeight="1">
      <c r="A22" s="219"/>
      <c r="B22" s="213"/>
      <c r="C22" s="122"/>
      <c r="D22" s="18"/>
      <c r="E22" s="18"/>
      <c r="F22" s="18"/>
      <c r="G22" s="210"/>
      <c r="H22" s="207"/>
      <c r="I22" s="119"/>
      <c r="J22" s="18"/>
      <c r="K22" s="18">
        <f t="shared" si="0"/>
        <v>0</v>
      </c>
      <c r="L22" s="17"/>
    </row>
    <row r="23" spans="1:12" ht="19.399999999999999" customHeight="1">
      <c r="A23" s="219"/>
      <c r="B23" s="213"/>
      <c r="C23" s="122"/>
      <c r="D23" s="18"/>
      <c r="E23" s="18"/>
      <c r="F23" s="18"/>
      <c r="G23" s="210"/>
      <c r="H23" s="207"/>
      <c r="I23" s="119"/>
      <c r="J23" s="18"/>
      <c r="K23" s="18">
        <f t="shared" si="0"/>
        <v>0</v>
      </c>
      <c r="L23" s="17"/>
    </row>
    <row r="24" spans="1:12" ht="19.399999999999999" customHeight="1">
      <c r="A24" s="219"/>
      <c r="B24" s="213"/>
      <c r="C24" s="122"/>
      <c r="D24" s="18"/>
      <c r="E24" s="18"/>
      <c r="F24" s="18"/>
      <c r="G24" s="210"/>
      <c r="H24" s="207"/>
      <c r="I24" s="119"/>
      <c r="J24" s="18"/>
      <c r="K24" s="18">
        <f t="shared" si="0"/>
        <v>0</v>
      </c>
      <c r="L24" s="17"/>
    </row>
    <row r="25" spans="1:12" ht="19.399999999999999" customHeight="1">
      <c r="A25" s="219"/>
      <c r="B25" s="213"/>
      <c r="C25" s="122"/>
      <c r="D25" s="18"/>
      <c r="E25" s="18"/>
      <c r="F25" s="18"/>
      <c r="G25" s="210"/>
      <c r="H25" s="207"/>
      <c r="I25" s="119"/>
      <c r="J25" s="18"/>
      <c r="K25" s="18">
        <f t="shared" si="0"/>
        <v>0</v>
      </c>
      <c r="L25" s="17"/>
    </row>
    <row r="26" spans="1:12" ht="19.399999999999999" customHeight="1">
      <c r="A26" s="219"/>
      <c r="B26" s="213"/>
      <c r="C26" s="122"/>
      <c r="D26" s="18"/>
      <c r="E26" s="18"/>
      <c r="F26" s="18"/>
      <c r="G26" s="210"/>
      <c r="H26" s="207"/>
      <c r="I26" s="119"/>
      <c r="J26" s="18"/>
      <c r="K26" s="18">
        <f t="shared" si="0"/>
        <v>0</v>
      </c>
      <c r="L26" s="17"/>
    </row>
    <row r="27" spans="1:12" ht="19.399999999999999" customHeight="1">
      <c r="A27" s="219"/>
      <c r="B27" s="213"/>
      <c r="C27" s="122"/>
      <c r="D27" s="18"/>
      <c r="E27" s="18"/>
      <c r="F27" s="18"/>
      <c r="G27" s="210"/>
      <c r="H27" s="207"/>
      <c r="I27" s="119"/>
      <c r="J27" s="18"/>
      <c r="K27" s="18">
        <f t="shared" si="0"/>
        <v>0</v>
      </c>
      <c r="L27" s="17"/>
    </row>
    <row r="28" spans="1:12" ht="19.399999999999999" customHeight="1" thickBot="1">
      <c r="A28" s="220"/>
      <c r="B28" s="214"/>
      <c r="C28" s="121"/>
      <c r="D28" s="19"/>
      <c r="E28" s="19"/>
      <c r="F28" s="19"/>
      <c r="G28" s="211"/>
      <c r="H28" s="208"/>
      <c r="I28" s="120"/>
      <c r="J28" s="19"/>
      <c r="K28" s="19">
        <f t="shared" si="0"/>
        <v>0</v>
      </c>
      <c r="L28" s="20"/>
    </row>
    <row r="29" spans="1:12" s="59" customFormat="1" ht="25">
      <c r="J29" s="60"/>
      <c r="K29" s="60"/>
    </row>
  </sheetData>
  <mergeCells count="3">
    <mergeCell ref="A1:L1"/>
    <mergeCell ref="A2:L2"/>
    <mergeCell ref="D4:E4"/>
  </mergeCells>
  <phoneticPr fontId="3" type="noConversion"/>
  <pageMargins left="0.42" right="0.2" top="0.32" bottom="0.28999999999999998" header="0.17" footer="0.17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740E5-CCA9-478C-ACC4-568A537F2D89}">
  <dimension ref="A1:F50"/>
  <sheetViews>
    <sheetView topLeftCell="A10" workbookViewId="0">
      <selection activeCell="A19" sqref="A19:XFD21"/>
    </sheetView>
  </sheetViews>
  <sheetFormatPr defaultColWidth="9.6328125" defaultRowHeight="17"/>
  <cols>
    <col min="1" max="1" width="52" style="157" customWidth="1"/>
    <col min="2" max="2" width="21.6328125" style="156" customWidth="1"/>
    <col min="3" max="3" width="6.1796875" style="155" bestFit="1" customWidth="1"/>
    <col min="4" max="4" width="20.1796875" style="81" customWidth="1"/>
    <col min="5" max="5" width="24.6328125" style="81" customWidth="1"/>
    <col min="6" max="6" width="22.08984375" style="80" customWidth="1"/>
    <col min="7" max="7" width="9.6328125" style="154"/>
    <col min="8" max="8" width="10.453125" style="154" bestFit="1" customWidth="1"/>
    <col min="9" max="9" width="14.08984375" style="154" bestFit="1" customWidth="1"/>
    <col min="10" max="16384" width="9.6328125" style="154"/>
  </cols>
  <sheetData>
    <row r="1" spans="1:6" ht="18" customHeight="1">
      <c r="A1" s="277" t="s">
        <v>622</v>
      </c>
      <c r="B1" s="277"/>
      <c r="C1" s="277"/>
      <c r="D1" s="277"/>
      <c r="E1" s="277"/>
      <c r="F1" s="154"/>
    </row>
    <row r="2" spans="1:6" ht="18" customHeight="1">
      <c r="A2" s="177"/>
      <c r="B2" s="176"/>
      <c r="C2" s="176"/>
      <c r="D2" s="176"/>
      <c r="E2" s="176"/>
      <c r="F2" s="154"/>
    </row>
    <row r="3" spans="1:6" ht="18" customHeight="1">
      <c r="A3" s="278" t="s">
        <v>632</v>
      </c>
      <c r="B3" s="278"/>
      <c r="C3" s="278"/>
      <c r="D3" s="278"/>
      <c r="E3" s="278"/>
      <c r="F3" s="154"/>
    </row>
    <row r="4" spans="1:6" s="212" customFormat="1" ht="18" customHeight="1">
      <c r="A4" s="279" t="s">
        <v>669</v>
      </c>
      <c r="B4" s="279"/>
      <c r="C4" s="279"/>
      <c r="D4" s="279"/>
      <c r="E4" s="279"/>
    </row>
    <row r="5" spans="1:6">
      <c r="A5" s="280" t="s">
        <v>651</v>
      </c>
      <c r="B5" s="281"/>
      <c r="C5" s="281"/>
      <c r="D5" s="281"/>
      <c r="E5" s="281"/>
      <c r="F5" s="154"/>
    </row>
    <row r="6" spans="1:6">
      <c r="A6" s="175"/>
      <c r="B6" s="174"/>
      <c r="C6" s="173"/>
      <c r="D6" s="85"/>
      <c r="E6" s="172"/>
      <c r="F6" s="154"/>
    </row>
    <row r="7" spans="1:6" ht="17.5" thickBot="1">
      <c r="E7" s="86" t="s">
        <v>623</v>
      </c>
      <c r="F7" s="154"/>
    </row>
    <row r="8" spans="1:6">
      <c r="A8" s="171" t="s">
        <v>621</v>
      </c>
      <c r="B8" s="170" t="s">
        <v>620</v>
      </c>
      <c r="C8" s="169" t="s">
        <v>619</v>
      </c>
      <c r="D8" s="84" t="s">
        <v>618</v>
      </c>
      <c r="E8" s="87" t="s">
        <v>624</v>
      </c>
      <c r="F8" s="154"/>
    </row>
    <row r="9" spans="1:6">
      <c r="A9" s="91" t="s">
        <v>617</v>
      </c>
      <c r="B9" s="165"/>
      <c r="C9" s="168"/>
      <c r="D9" s="82"/>
      <c r="E9" s="88">
        <f t="shared" ref="E9:E30" si="0">SUM(C9*D9)</f>
        <v>0</v>
      </c>
      <c r="F9" s="154"/>
    </row>
    <row r="10" spans="1:6">
      <c r="A10" s="166"/>
      <c r="B10" s="165"/>
      <c r="C10" s="164"/>
      <c r="D10" s="83"/>
      <c r="E10" s="88">
        <f t="shared" si="0"/>
        <v>0</v>
      </c>
      <c r="F10" s="154"/>
    </row>
    <row r="11" spans="1:6">
      <c r="A11" s="166"/>
      <c r="B11" s="165"/>
      <c r="C11" s="164"/>
      <c r="D11" s="83"/>
      <c r="E11" s="88">
        <f t="shared" si="0"/>
        <v>0</v>
      </c>
      <c r="F11" s="154"/>
    </row>
    <row r="12" spans="1:6">
      <c r="A12" s="166"/>
      <c r="B12" s="165"/>
      <c r="C12" s="164"/>
      <c r="D12" s="83"/>
      <c r="E12" s="88">
        <f t="shared" si="0"/>
        <v>0</v>
      </c>
      <c r="F12" s="154"/>
    </row>
    <row r="13" spans="1:6">
      <c r="A13" s="166"/>
      <c r="B13" s="165"/>
      <c r="C13" s="164"/>
      <c r="D13" s="83"/>
      <c r="E13" s="88">
        <f t="shared" si="0"/>
        <v>0</v>
      </c>
      <c r="F13" s="154"/>
    </row>
    <row r="14" spans="1:6">
      <c r="A14" s="166"/>
      <c r="B14" s="165"/>
      <c r="C14" s="164"/>
      <c r="D14" s="83"/>
      <c r="E14" s="88">
        <f t="shared" si="0"/>
        <v>0</v>
      </c>
      <c r="F14" s="154"/>
    </row>
    <row r="15" spans="1:6">
      <c r="A15" s="166"/>
      <c r="B15" s="165"/>
      <c r="C15" s="164"/>
      <c r="D15" s="83"/>
      <c r="E15" s="88">
        <f t="shared" si="0"/>
        <v>0</v>
      </c>
      <c r="F15" s="154"/>
    </row>
    <row r="16" spans="1:6">
      <c r="A16" s="166"/>
      <c r="B16" s="165"/>
      <c r="C16" s="164"/>
      <c r="D16" s="83"/>
      <c r="E16" s="88">
        <f t="shared" si="0"/>
        <v>0</v>
      </c>
      <c r="F16" s="154"/>
    </row>
    <row r="17" spans="1:6">
      <c r="A17" s="90" t="s">
        <v>616</v>
      </c>
      <c r="B17" s="165"/>
      <c r="C17" s="164"/>
      <c r="D17" s="83"/>
      <c r="E17" s="88">
        <f t="shared" si="0"/>
        <v>0</v>
      </c>
      <c r="F17" s="154"/>
    </row>
    <row r="18" spans="1:6">
      <c r="A18" s="167"/>
      <c r="B18" s="165"/>
      <c r="C18" s="164"/>
      <c r="D18" s="83"/>
      <c r="E18" s="88">
        <f t="shared" si="0"/>
        <v>0</v>
      </c>
      <c r="F18" s="154"/>
    </row>
    <row r="19" spans="1:6">
      <c r="A19" s="166"/>
      <c r="B19" s="165"/>
      <c r="C19" s="164"/>
      <c r="D19" s="83"/>
      <c r="E19" s="88">
        <f t="shared" si="0"/>
        <v>0</v>
      </c>
      <c r="F19" s="154"/>
    </row>
    <row r="20" spans="1:6">
      <c r="A20" s="90" t="s">
        <v>559</v>
      </c>
      <c r="B20" s="165"/>
      <c r="C20" s="164"/>
      <c r="D20" s="83"/>
      <c r="E20" s="88">
        <f t="shared" si="0"/>
        <v>0</v>
      </c>
      <c r="F20" s="154"/>
    </row>
    <row r="21" spans="1:6">
      <c r="A21" s="166"/>
      <c r="B21" s="165"/>
      <c r="C21" s="164"/>
      <c r="D21" s="83"/>
      <c r="E21" s="88">
        <f t="shared" si="0"/>
        <v>0</v>
      </c>
      <c r="F21" s="154"/>
    </row>
    <row r="22" spans="1:6">
      <c r="A22" s="166"/>
      <c r="B22" s="165"/>
      <c r="C22" s="164"/>
      <c r="D22" s="83"/>
      <c r="E22" s="88">
        <f t="shared" si="0"/>
        <v>0</v>
      </c>
      <c r="F22" s="154"/>
    </row>
    <row r="23" spans="1:6">
      <c r="A23" s="166"/>
      <c r="B23" s="165"/>
      <c r="C23" s="164"/>
      <c r="D23" s="83"/>
      <c r="E23" s="88">
        <f t="shared" si="0"/>
        <v>0</v>
      </c>
      <c r="F23" s="154"/>
    </row>
    <row r="24" spans="1:6">
      <c r="A24" s="166"/>
      <c r="B24" s="165"/>
      <c r="C24" s="164"/>
      <c r="D24" s="83"/>
      <c r="E24" s="88">
        <f t="shared" si="0"/>
        <v>0</v>
      </c>
      <c r="F24" s="154"/>
    </row>
    <row r="25" spans="1:6">
      <c r="A25" s="90" t="s">
        <v>386</v>
      </c>
      <c r="B25" s="165"/>
      <c r="C25" s="164"/>
      <c r="D25" s="83"/>
      <c r="E25" s="88">
        <f t="shared" si="0"/>
        <v>0</v>
      </c>
      <c r="F25" s="154"/>
    </row>
    <row r="26" spans="1:6">
      <c r="A26" s="166"/>
      <c r="B26" s="165"/>
      <c r="C26" s="164"/>
      <c r="D26" s="83"/>
      <c r="E26" s="88">
        <f t="shared" si="0"/>
        <v>0</v>
      </c>
      <c r="F26" s="154"/>
    </row>
    <row r="27" spans="1:6" ht="20" customHeight="1">
      <c r="A27" s="163"/>
      <c r="B27" s="162"/>
      <c r="C27" s="161"/>
      <c r="D27" s="82"/>
      <c r="E27" s="88">
        <f t="shared" si="0"/>
        <v>0</v>
      </c>
      <c r="F27" s="154"/>
    </row>
    <row r="28" spans="1:6" ht="20" customHeight="1">
      <c r="A28" s="163"/>
      <c r="B28" s="162"/>
      <c r="C28" s="161"/>
      <c r="D28" s="82"/>
      <c r="E28" s="88">
        <f t="shared" si="0"/>
        <v>0</v>
      </c>
      <c r="F28" s="154"/>
    </row>
    <row r="29" spans="1:6" ht="20" customHeight="1">
      <c r="A29" s="163"/>
      <c r="B29" s="162"/>
      <c r="C29" s="161"/>
      <c r="D29" s="82"/>
      <c r="E29" s="88">
        <f t="shared" si="0"/>
        <v>0</v>
      </c>
      <c r="F29" s="154"/>
    </row>
    <row r="30" spans="1:6" ht="20" customHeight="1" thickBot="1">
      <c r="A30" s="160"/>
      <c r="B30" s="159"/>
      <c r="C30" s="158"/>
      <c r="D30" s="89"/>
      <c r="E30" s="103">
        <f t="shared" si="0"/>
        <v>0</v>
      </c>
      <c r="F30" s="154"/>
    </row>
    <row r="31" spans="1:6" ht="20" customHeight="1">
      <c r="F31" s="154"/>
    </row>
    <row r="32" spans="1:6" ht="20" customHeight="1">
      <c r="F32" s="154"/>
    </row>
    <row r="33" spans="1:6" ht="20" customHeight="1">
      <c r="F33" s="154"/>
    </row>
    <row r="34" spans="1:6" ht="20" customHeight="1">
      <c r="F34" s="154"/>
    </row>
    <row r="35" spans="1:6" ht="20" customHeight="1">
      <c r="F35" s="154"/>
    </row>
    <row r="36" spans="1:6" ht="20" customHeight="1">
      <c r="F36" s="154"/>
    </row>
    <row r="37" spans="1:6" ht="20" customHeight="1">
      <c r="F37" s="154"/>
    </row>
    <row r="38" spans="1:6" ht="20" customHeight="1">
      <c r="F38" s="154"/>
    </row>
    <row r="39" spans="1:6" ht="20" customHeight="1">
      <c r="F39" s="154"/>
    </row>
    <row r="40" spans="1:6" ht="20" customHeight="1">
      <c r="F40" s="154"/>
    </row>
    <row r="41" spans="1:6" ht="20" customHeight="1">
      <c r="F41" s="154"/>
    </row>
    <row r="42" spans="1:6" ht="20" customHeight="1">
      <c r="F42" s="154"/>
    </row>
    <row r="43" spans="1:6" ht="20" customHeight="1">
      <c r="F43" s="154"/>
    </row>
    <row r="44" spans="1:6" ht="20" customHeight="1">
      <c r="F44" s="154"/>
    </row>
    <row r="45" spans="1:6" ht="20" customHeight="1">
      <c r="F45" s="154"/>
    </row>
    <row r="46" spans="1:6" ht="20" customHeight="1">
      <c r="A46" s="154"/>
      <c r="B46" s="154"/>
      <c r="C46" s="154"/>
      <c r="D46" s="154"/>
      <c r="E46" s="154"/>
      <c r="F46" s="154"/>
    </row>
    <row r="47" spans="1:6" ht="20" customHeight="1">
      <c r="A47" s="154"/>
      <c r="B47" s="154"/>
      <c r="C47" s="154"/>
      <c r="D47" s="154"/>
      <c r="E47" s="154"/>
      <c r="F47" s="154"/>
    </row>
    <row r="48" spans="1:6" ht="20" customHeight="1">
      <c r="A48" s="154"/>
      <c r="B48" s="154"/>
      <c r="C48" s="154"/>
      <c r="D48" s="154"/>
      <c r="E48" s="154"/>
      <c r="F48" s="154"/>
    </row>
    <row r="49" s="154" customFormat="1" ht="20" customHeight="1"/>
    <row r="50" s="154" customFormat="1" ht="20" customHeight="1"/>
  </sheetData>
  <mergeCells count="4">
    <mergeCell ref="A1:E1"/>
    <mergeCell ref="A3:E3"/>
    <mergeCell ref="A4:E4"/>
    <mergeCell ref="A5:E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8772-49B5-4BF7-82E9-9F38E84DCFD7}">
  <dimension ref="A1:R195"/>
  <sheetViews>
    <sheetView zoomScale="75" workbookViewId="0">
      <pane xSplit="5" ySplit="2" topLeftCell="F189" activePane="bottomRight" state="frozen"/>
      <selection pane="topRight" activeCell="F1" sqref="F1"/>
      <selection pane="bottomLeft" activeCell="A3" sqref="A3"/>
      <selection pane="bottomRight" activeCell="F193" sqref="F193"/>
    </sheetView>
  </sheetViews>
  <sheetFormatPr defaultColWidth="22.453125" defaultRowHeight="17"/>
  <cols>
    <col min="1" max="1" width="12.6328125" style="34" customWidth="1"/>
    <col min="2" max="2" width="7.08984375" style="22" customWidth="1"/>
    <col min="3" max="3" width="6.453125" style="27" customWidth="1"/>
    <col min="4" max="4" width="11" style="27" bestFit="1" customWidth="1"/>
    <col min="5" max="5" width="24.1796875" style="33" customWidth="1"/>
    <col min="6" max="10" width="11.453125" style="22" customWidth="1"/>
    <col min="11" max="17" width="10.6328125" style="22" bestFit="1" customWidth="1"/>
    <col min="18" max="18" width="8.90625" style="22" bestFit="1" customWidth="1"/>
    <col min="19" max="16384" width="22.453125" style="22"/>
  </cols>
  <sheetData>
    <row r="1" spans="1:18" s="29" customFormat="1" ht="39" customHeight="1" thickBot="1">
      <c r="A1" s="309" t="s">
        <v>258</v>
      </c>
      <c r="B1" s="309"/>
      <c r="C1" s="307" t="s">
        <v>228</v>
      </c>
      <c r="D1" s="307"/>
      <c r="E1" s="28" t="s">
        <v>327</v>
      </c>
      <c r="F1" s="308" t="s">
        <v>648</v>
      </c>
      <c r="G1" s="308"/>
      <c r="H1" s="308"/>
      <c r="I1" s="308"/>
      <c r="J1" s="308"/>
      <c r="K1" s="308"/>
      <c r="L1" s="308"/>
      <c r="Q1" s="307" t="s">
        <v>329</v>
      </c>
      <c r="R1" s="307"/>
    </row>
    <row r="2" spans="1:18" s="25" customFormat="1" ht="34.5" thickBot="1">
      <c r="A2" s="310" t="s">
        <v>186</v>
      </c>
      <c r="B2" s="311"/>
      <c r="C2" s="133" t="s">
        <v>240</v>
      </c>
      <c r="D2" s="133" t="s">
        <v>328</v>
      </c>
      <c r="E2" s="40" t="s">
        <v>187</v>
      </c>
      <c r="F2" s="30" t="s">
        <v>656</v>
      </c>
      <c r="G2" s="30" t="s">
        <v>657</v>
      </c>
      <c r="H2" s="30" t="s">
        <v>658</v>
      </c>
      <c r="I2" s="30" t="s">
        <v>659</v>
      </c>
      <c r="J2" s="30" t="s">
        <v>660</v>
      </c>
      <c r="K2" s="30" t="s">
        <v>661</v>
      </c>
      <c r="L2" s="30" t="s">
        <v>662</v>
      </c>
      <c r="M2" s="30" t="s">
        <v>663</v>
      </c>
      <c r="N2" s="30" t="s">
        <v>664</v>
      </c>
      <c r="O2" s="30" t="s">
        <v>665</v>
      </c>
      <c r="P2" s="30" t="s">
        <v>666</v>
      </c>
      <c r="Q2" s="30" t="s">
        <v>667</v>
      </c>
      <c r="R2" s="98" t="s">
        <v>115</v>
      </c>
    </row>
    <row r="3" spans="1:18">
      <c r="A3" s="312" t="s">
        <v>227</v>
      </c>
      <c r="B3" s="313"/>
      <c r="C3" s="32" t="s">
        <v>218</v>
      </c>
      <c r="D3" s="32" t="s">
        <v>417</v>
      </c>
      <c r="E3" s="111" t="s">
        <v>540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92"/>
      <c r="R3" s="99">
        <f t="shared" ref="R3:R34" si="0">SUM(F3:Q3)</f>
        <v>0</v>
      </c>
    </row>
    <row r="4" spans="1:18" ht="34">
      <c r="A4" s="314" t="s">
        <v>188</v>
      </c>
      <c r="B4" s="315"/>
      <c r="C4" s="24" t="s">
        <v>241</v>
      </c>
      <c r="D4" s="24" t="s">
        <v>418</v>
      </c>
      <c r="E4" s="23" t="s">
        <v>140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93"/>
      <c r="R4" s="99">
        <f t="shared" si="0"/>
        <v>0</v>
      </c>
    </row>
    <row r="5" spans="1:18" ht="34">
      <c r="A5" s="314" t="s">
        <v>271</v>
      </c>
      <c r="B5" s="315"/>
      <c r="C5" s="24" t="s">
        <v>219</v>
      </c>
      <c r="D5" s="24" t="s">
        <v>419</v>
      </c>
      <c r="E5" s="23" t="s">
        <v>189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93"/>
      <c r="R5" s="99">
        <f t="shared" si="0"/>
        <v>0</v>
      </c>
    </row>
    <row r="6" spans="1:18" ht="34">
      <c r="A6" s="290" t="s">
        <v>190</v>
      </c>
      <c r="B6" s="291"/>
      <c r="C6" s="64" t="s">
        <v>560</v>
      </c>
      <c r="D6" s="24" t="s">
        <v>420</v>
      </c>
      <c r="E6" s="23" t="s">
        <v>191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93"/>
      <c r="R6" s="99">
        <f t="shared" si="0"/>
        <v>0</v>
      </c>
    </row>
    <row r="7" spans="1:18" ht="34">
      <c r="A7" s="300" t="s">
        <v>192</v>
      </c>
      <c r="B7" s="301"/>
      <c r="C7" s="24" t="s">
        <v>315</v>
      </c>
      <c r="D7" s="24" t="s">
        <v>421</v>
      </c>
      <c r="E7" s="31" t="s">
        <v>54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93"/>
      <c r="R7" s="99">
        <f t="shared" si="0"/>
        <v>0</v>
      </c>
    </row>
    <row r="8" spans="1:18">
      <c r="A8" s="288"/>
      <c r="B8" s="289"/>
      <c r="C8" s="24" t="s">
        <v>11</v>
      </c>
      <c r="D8" s="24" t="s">
        <v>421</v>
      </c>
      <c r="E8" s="23" t="s">
        <v>486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93"/>
      <c r="R8" s="99">
        <f t="shared" si="0"/>
        <v>0</v>
      </c>
    </row>
    <row r="9" spans="1:18">
      <c r="A9" s="288"/>
      <c r="B9" s="289"/>
      <c r="C9" s="24" t="s">
        <v>244</v>
      </c>
      <c r="D9" s="24" t="s">
        <v>421</v>
      </c>
      <c r="E9" s="23" t="s">
        <v>281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93"/>
      <c r="R9" s="99">
        <f t="shared" si="0"/>
        <v>0</v>
      </c>
    </row>
    <row r="10" spans="1:18">
      <c r="A10" s="288"/>
      <c r="B10" s="289"/>
      <c r="C10" s="24" t="s">
        <v>347</v>
      </c>
      <c r="D10" s="24" t="s">
        <v>421</v>
      </c>
      <c r="E10" s="23" t="s">
        <v>343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93"/>
      <c r="R10" s="99">
        <f t="shared" si="0"/>
        <v>0</v>
      </c>
    </row>
    <row r="11" spans="1:18">
      <c r="A11" s="288"/>
      <c r="B11" s="289"/>
      <c r="C11" s="24" t="s">
        <v>348</v>
      </c>
      <c r="D11" s="24" t="s">
        <v>421</v>
      </c>
      <c r="E11" s="23" t="s">
        <v>344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93"/>
      <c r="R11" s="99">
        <f t="shared" si="0"/>
        <v>0</v>
      </c>
    </row>
    <row r="12" spans="1:18">
      <c r="A12" s="288"/>
      <c r="B12" s="289"/>
      <c r="C12" s="24" t="s">
        <v>141</v>
      </c>
      <c r="D12" s="24" t="s">
        <v>421</v>
      </c>
      <c r="E12" s="23" t="s">
        <v>142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93"/>
      <c r="R12" s="99">
        <f t="shared" si="0"/>
        <v>0</v>
      </c>
    </row>
    <row r="13" spans="1:18">
      <c r="A13" s="286"/>
      <c r="B13" s="287"/>
      <c r="C13" s="24" t="s">
        <v>143</v>
      </c>
      <c r="D13" s="24" t="s">
        <v>421</v>
      </c>
      <c r="E13" s="23" t="s">
        <v>144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93"/>
      <c r="R13" s="99">
        <f t="shared" si="0"/>
        <v>0</v>
      </c>
    </row>
    <row r="14" spans="1:18">
      <c r="A14" s="300" t="s">
        <v>193</v>
      </c>
      <c r="B14" s="301"/>
      <c r="C14" s="24" t="s">
        <v>282</v>
      </c>
      <c r="D14" s="24" t="s">
        <v>422</v>
      </c>
      <c r="E14" s="23" t="s">
        <v>332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93"/>
      <c r="R14" s="99">
        <f t="shared" si="0"/>
        <v>0</v>
      </c>
    </row>
    <row r="15" spans="1:18">
      <c r="A15" s="286"/>
      <c r="B15" s="287"/>
      <c r="C15" s="24" t="s">
        <v>310</v>
      </c>
      <c r="D15" s="24" t="s">
        <v>422</v>
      </c>
      <c r="E15" s="23" t="s">
        <v>283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93"/>
      <c r="R15" s="99">
        <f t="shared" si="0"/>
        <v>0</v>
      </c>
    </row>
    <row r="16" spans="1:18">
      <c r="A16" s="300" t="s">
        <v>272</v>
      </c>
      <c r="B16" s="301"/>
      <c r="C16" s="24" t="s">
        <v>284</v>
      </c>
      <c r="D16" s="24" t="s">
        <v>423</v>
      </c>
      <c r="E16" s="23" t="s">
        <v>285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93"/>
      <c r="R16" s="99">
        <f t="shared" si="0"/>
        <v>0</v>
      </c>
    </row>
    <row r="17" spans="1:18">
      <c r="A17" s="288"/>
      <c r="B17" s="289"/>
      <c r="C17" s="24" t="s">
        <v>311</v>
      </c>
      <c r="D17" s="24" t="s">
        <v>423</v>
      </c>
      <c r="E17" s="65" t="s">
        <v>633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93"/>
      <c r="R17" s="99">
        <f t="shared" si="0"/>
        <v>0</v>
      </c>
    </row>
    <row r="18" spans="1:18">
      <c r="A18" s="288"/>
      <c r="B18" s="289"/>
      <c r="C18" s="24" t="s">
        <v>34</v>
      </c>
      <c r="D18" s="24" t="s">
        <v>35</v>
      </c>
      <c r="E18" s="23" t="s">
        <v>36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93"/>
      <c r="R18" s="99">
        <f t="shared" si="0"/>
        <v>0</v>
      </c>
    </row>
    <row r="19" spans="1:18" ht="34">
      <c r="A19" s="288"/>
      <c r="B19" s="289"/>
      <c r="C19" s="24" t="s">
        <v>349</v>
      </c>
      <c r="D19" s="44" t="s">
        <v>423</v>
      </c>
      <c r="E19" s="26" t="s">
        <v>516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93"/>
      <c r="R19" s="99">
        <f t="shared" si="0"/>
        <v>0</v>
      </c>
    </row>
    <row r="20" spans="1:18">
      <c r="A20" s="286"/>
      <c r="B20" s="287"/>
      <c r="C20" s="24" t="s">
        <v>424</v>
      </c>
      <c r="D20" s="24" t="s">
        <v>423</v>
      </c>
      <c r="E20" s="23" t="s">
        <v>335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93"/>
      <c r="R20" s="99">
        <f t="shared" si="0"/>
        <v>0</v>
      </c>
    </row>
    <row r="21" spans="1:18">
      <c r="A21" s="290" t="s">
        <v>517</v>
      </c>
      <c r="B21" s="291"/>
      <c r="C21" s="24" t="s">
        <v>350</v>
      </c>
      <c r="D21" s="24" t="s">
        <v>425</v>
      </c>
      <c r="E21" s="23" t="s">
        <v>519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93"/>
      <c r="R21" s="99">
        <f t="shared" si="0"/>
        <v>0</v>
      </c>
    </row>
    <row r="22" spans="1:18">
      <c r="A22" s="300" t="s">
        <v>194</v>
      </c>
      <c r="B22" s="301"/>
      <c r="C22" s="24" t="s">
        <v>286</v>
      </c>
      <c r="D22" s="24" t="s">
        <v>426</v>
      </c>
      <c r="E22" s="23" t="s">
        <v>312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93"/>
      <c r="R22" s="99">
        <f t="shared" si="0"/>
        <v>0</v>
      </c>
    </row>
    <row r="23" spans="1:18">
      <c r="A23" s="288"/>
      <c r="B23" s="289"/>
      <c r="C23" s="24" t="s">
        <v>145</v>
      </c>
      <c r="D23" s="24" t="s">
        <v>426</v>
      </c>
      <c r="E23" s="23" t="s">
        <v>333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93"/>
      <c r="R23" s="99">
        <f t="shared" si="0"/>
        <v>0</v>
      </c>
    </row>
    <row r="24" spans="1:18">
      <c r="A24" s="288"/>
      <c r="B24" s="289"/>
      <c r="C24" s="24" t="s">
        <v>289</v>
      </c>
      <c r="D24" s="24" t="s">
        <v>426</v>
      </c>
      <c r="E24" s="23" t="s">
        <v>334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93"/>
      <c r="R24" s="99">
        <f t="shared" si="0"/>
        <v>0</v>
      </c>
    </row>
    <row r="25" spans="1:18">
      <c r="A25" s="288"/>
      <c r="B25" s="289"/>
      <c r="C25" s="24" t="s">
        <v>351</v>
      </c>
      <c r="D25" s="24" t="s">
        <v>426</v>
      </c>
      <c r="E25" s="23" t="s">
        <v>427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93"/>
      <c r="R25" s="99">
        <f t="shared" si="0"/>
        <v>0</v>
      </c>
    </row>
    <row r="26" spans="1:18">
      <c r="A26" s="288"/>
      <c r="B26" s="289"/>
      <c r="C26" s="24" t="s">
        <v>290</v>
      </c>
      <c r="D26" s="24" t="s">
        <v>426</v>
      </c>
      <c r="E26" s="23" t="s">
        <v>313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93"/>
      <c r="R26" s="99">
        <f t="shared" si="0"/>
        <v>0</v>
      </c>
    </row>
    <row r="27" spans="1:18">
      <c r="A27" s="288"/>
      <c r="B27" s="289"/>
      <c r="C27" s="24" t="s">
        <v>352</v>
      </c>
      <c r="D27" s="24" t="s">
        <v>426</v>
      </c>
      <c r="E27" s="23" t="s">
        <v>337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93"/>
      <c r="R27" s="99">
        <f t="shared" si="0"/>
        <v>0</v>
      </c>
    </row>
    <row r="28" spans="1:18">
      <c r="A28" s="286"/>
      <c r="B28" s="287"/>
      <c r="C28" s="24" t="s">
        <v>288</v>
      </c>
      <c r="D28" s="24" t="s">
        <v>426</v>
      </c>
      <c r="E28" s="23" t="s">
        <v>287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93"/>
      <c r="R28" s="99">
        <f t="shared" si="0"/>
        <v>0</v>
      </c>
    </row>
    <row r="29" spans="1:18">
      <c r="A29" s="300" t="s">
        <v>195</v>
      </c>
      <c r="B29" s="301"/>
      <c r="C29" s="24" t="s">
        <v>245</v>
      </c>
      <c r="D29" s="24" t="s">
        <v>428</v>
      </c>
      <c r="E29" s="23" t="s">
        <v>429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93"/>
      <c r="R29" s="99">
        <f t="shared" si="0"/>
        <v>0</v>
      </c>
    </row>
    <row r="30" spans="1:18">
      <c r="A30" s="288"/>
      <c r="B30" s="289"/>
      <c r="C30" s="24" t="s">
        <v>291</v>
      </c>
      <c r="D30" s="24" t="s">
        <v>428</v>
      </c>
      <c r="E30" s="23" t="s">
        <v>314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93"/>
      <c r="R30" s="99">
        <f t="shared" si="0"/>
        <v>0</v>
      </c>
    </row>
    <row r="31" spans="1:18">
      <c r="A31" s="286"/>
      <c r="B31" s="287"/>
      <c r="C31" s="24" t="s">
        <v>292</v>
      </c>
      <c r="D31" s="24" t="s">
        <v>428</v>
      </c>
      <c r="E31" s="23" t="s">
        <v>293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93"/>
      <c r="R31" s="99">
        <f t="shared" si="0"/>
        <v>0</v>
      </c>
    </row>
    <row r="32" spans="1:18" ht="34">
      <c r="A32" s="72" t="s">
        <v>196</v>
      </c>
      <c r="B32" s="73"/>
      <c r="C32" s="24" t="s">
        <v>220</v>
      </c>
      <c r="D32" s="24" t="s">
        <v>135</v>
      </c>
      <c r="E32" s="193" t="s">
        <v>644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93"/>
      <c r="R32" s="99">
        <f t="shared" si="0"/>
        <v>0</v>
      </c>
    </row>
    <row r="33" spans="1:18" ht="34">
      <c r="A33" s="74"/>
      <c r="B33" s="75"/>
      <c r="C33" s="24" t="s">
        <v>294</v>
      </c>
      <c r="D33" s="24" t="s">
        <v>135</v>
      </c>
      <c r="E33" s="190" t="s">
        <v>643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93"/>
      <c r="R33" s="99">
        <f t="shared" si="0"/>
        <v>0</v>
      </c>
    </row>
    <row r="34" spans="1:18">
      <c r="A34" s="127" t="s">
        <v>197</v>
      </c>
      <c r="B34" s="128"/>
      <c r="C34" s="24" t="s">
        <v>146</v>
      </c>
      <c r="D34" s="24" t="s">
        <v>430</v>
      </c>
      <c r="E34" s="31" t="s">
        <v>431</v>
      </c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93"/>
      <c r="R34" s="99">
        <f t="shared" si="0"/>
        <v>0</v>
      </c>
    </row>
    <row r="35" spans="1:18">
      <c r="A35" s="125"/>
      <c r="B35" s="126"/>
      <c r="C35" s="24" t="s">
        <v>147</v>
      </c>
      <c r="D35" s="24" t="s">
        <v>430</v>
      </c>
      <c r="E35" s="23" t="s">
        <v>432</v>
      </c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93"/>
      <c r="R35" s="99">
        <f t="shared" ref="R35:R66" si="1">SUM(F35:Q35)</f>
        <v>0</v>
      </c>
    </row>
    <row r="36" spans="1:18">
      <c r="A36" s="127" t="s">
        <v>198</v>
      </c>
      <c r="B36" s="128"/>
      <c r="C36" s="24" t="s">
        <v>523</v>
      </c>
      <c r="D36" s="24" t="s">
        <v>526</v>
      </c>
      <c r="E36" s="23" t="s">
        <v>525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93"/>
      <c r="R36" s="99">
        <f t="shared" si="1"/>
        <v>0</v>
      </c>
    </row>
    <row r="37" spans="1:18">
      <c r="A37" s="286"/>
      <c r="B37" s="287"/>
      <c r="C37" s="24" t="s">
        <v>221</v>
      </c>
      <c r="D37" s="24" t="s">
        <v>433</v>
      </c>
      <c r="E37" s="23" t="s">
        <v>524</v>
      </c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93"/>
      <c r="R37" s="99">
        <f t="shared" si="1"/>
        <v>0</v>
      </c>
    </row>
    <row r="38" spans="1:18" s="134" customFormat="1">
      <c r="A38" s="318" t="s">
        <v>545</v>
      </c>
      <c r="B38" s="317"/>
      <c r="C38" s="61" t="s">
        <v>543</v>
      </c>
      <c r="D38" s="61" t="s">
        <v>547</v>
      </c>
      <c r="E38" s="316" t="s">
        <v>548</v>
      </c>
      <c r="F38" s="317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94"/>
      <c r="R38" s="99">
        <f t="shared" si="1"/>
        <v>0</v>
      </c>
    </row>
    <row r="39" spans="1:18" s="134" customFormat="1" ht="32.4" customHeight="1">
      <c r="A39" s="319" t="s">
        <v>565</v>
      </c>
      <c r="B39" s="320"/>
      <c r="C39" s="61" t="s">
        <v>562</v>
      </c>
      <c r="D39" s="61" t="s">
        <v>564</v>
      </c>
      <c r="E39" s="131" t="s">
        <v>563</v>
      </c>
      <c r="F39" s="132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94"/>
      <c r="R39" s="99">
        <f t="shared" si="1"/>
        <v>0</v>
      </c>
    </row>
    <row r="40" spans="1:18">
      <c r="A40" s="300" t="s">
        <v>199</v>
      </c>
      <c r="B40" s="301"/>
      <c r="C40" s="24" t="s">
        <v>299</v>
      </c>
      <c r="D40" s="24" t="s">
        <v>434</v>
      </c>
      <c r="E40" s="23" t="s">
        <v>301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93"/>
      <c r="R40" s="99">
        <f t="shared" si="1"/>
        <v>0</v>
      </c>
    </row>
    <row r="41" spans="1:18">
      <c r="A41" s="286"/>
      <c r="B41" s="287"/>
      <c r="C41" s="24" t="s">
        <v>300</v>
      </c>
      <c r="D41" s="24" t="s">
        <v>434</v>
      </c>
      <c r="E41" s="23" t="s">
        <v>435</v>
      </c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93"/>
      <c r="R41" s="99">
        <f t="shared" si="1"/>
        <v>0</v>
      </c>
    </row>
    <row r="42" spans="1:18" ht="51">
      <c r="A42" s="282" t="s">
        <v>200</v>
      </c>
      <c r="B42" s="283"/>
      <c r="C42" s="24" t="s">
        <v>150</v>
      </c>
      <c r="D42" s="24" t="s">
        <v>436</v>
      </c>
      <c r="E42" s="57" t="s">
        <v>437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93"/>
      <c r="R42" s="99">
        <f t="shared" si="1"/>
        <v>0</v>
      </c>
    </row>
    <row r="43" spans="1:18" ht="51">
      <c r="A43" s="300" t="s">
        <v>201</v>
      </c>
      <c r="B43" s="301"/>
      <c r="C43" s="24" t="s">
        <v>222</v>
      </c>
      <c r="D43" s="24" t="s">
        <v>438</v>
      </c>
      <c r="E43" s="23" t="s">
        <v>541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93"/>
      <c r="R43" s="99">
        <f t="shared" si="1"/>
        <v>0</v>
      </c>
    </row>
    <row r="44" spans="1:18" ht="34">
      <c r="A44" s="288"/>
      <c r="B44" s="289"/>
      <c r="C44" s="24" t="s">
        <v>12</v>
      </c>
      <c r="D44" s="24" t="s">
        <v>438</v>
      </c>
      <c r="E44" s="23" t="s">
        <v>544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93"/>
      <c r="R44" s="99">
        <f t="shared" si="1"/>
        <v>0</v>
      </c>
    </row>
    <row r="45" spans="1:18" ht="34">
      <c r="A45" s="288"/>
      <c r="B45" s="289"/>
      <c r="C45" s="24" t="s">
        <v>13</v>
      </c>
      <c r="D45" s="24" t="s">
        <v>438</v>
      </c>
      <c r="E45" s="23" t="s">
        <v>539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93"/>
      <c r="R45" s="99">
        <f t="shared" si="1"/>
        <v>0</v>
      </c>
    </row>
    <row r="46" spans="1:18" ht="34">
      <c r="A46" s="288"/>
      <c r="B46" s="289"/>
      <c r="C46" s="24" t="s">
        <v>14</v>
      </c>
      <c r="D46" s="24" t="s">
        <v>438</v>
      </c>
      <c r="E46" s="23" t="s">
        <v>33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93"/>
      <c r="R46" s="99">
        <f t="shared" si="1"/>
        <v>0</v>
      </c>
    </row>
    <row r="47" spans="1:18">
      <c r="A47" s="300" t="s">
        <v>202</v>
      </c>
      <c r="B47" s="301"/>
      <c r="C47" s="24" t="s">
        <v>247</v>
      </c>
      <c r="D47" s="24" t="s">
        <v>439</v>
      </c>
      <c r="E47" s="23" t="s">
        <v>440</v>
      </c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93"/>
      <c r="R47" s="99">
        <f t="shared" si="1"/>
        <v>0</v>
      </c>
    </row>
    <row r="48" spans="1:18">
      <c r="A48" s="288"/>
      <c r="B48" s="289"/>
      <c r="C48" s="24" t="s">
        <v>151</v>
      </c>
      <c r="D48" s="24" t="s">
        <v>439</v>
      </c>
      <c r="E48" s="65" t="s">
        <v>645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93"/>
      <c r="R48" s="99">
        <f t="shared" si="1"/>
        <v>0</v>
      </c>
    </row>
    <row r="49" spans="1:18" ht="34">
      <c r="A49" s="288"/>
      <c r="B49" s="289"/>
      <c r="C49" s="24" t="s">
        <v>248</v>
      </c>
      <c r="D49" s="24" t="s">
        <v>439</v>
      </c>
      <c r="E49" s="23" t="s">
        <v>353</v>
      </c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93"/>
      <c r="R49" s="99">
        <f t="shared" si="1"/>
        <v>0</v>
      </c>
    </row>
    <row r="50" spans="1:18">
      <c r="A50" s="288"/>
      <c r="B50" s="289"/>
      <c r="C50" s="24" t="s">
        <v>295</v>
      </c>
      <c r="D50" s="24" t="s">
        <v>439</v>
      </c>
      <c r="E50" s="23" t="s">
        <v>338</v>
      </c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93"/>
      <c r="R50" s="99">
        <f t="shared" si="1"/>
        <v>0</v>
      </c>
    </row>
    <row r="51" spans="1:18">
      <c r="A51" s="288"/>
      <c r="B51" s="289"/>
      <c r="C51" s="24" t="s">
        <v>246</v>
      </c>
      <c r="D51" s="24" t="s">
        <v>439</v>
      </c>
      <c r="E51" s="23" t="s">
        <v>152</v>
      </c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93"/>
      <c r="R51" s="99">
        <f t="shared" si="1"/>
        <v>0</v>
      </c>
    </row>
    <row r="52" spans="1:18">
      <c r="A52" s="288"/>
      <c r="B52" s="289"/>
      <c r="C52" s="24" t="s">
        <v>153</v>
      </c>
      <c r="D52" s="24" t="s">
        <v>439</v>
      </c>
      <c r="E52" s="23" t="s">
        <v>38</v>
      </c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93"/>
      <c r="R52" s="99">
        <f t="shared" si="1"/>
        <v>0</v>
      </c>
    </row>
    <row r="53" spans="1:18">
      <c r="A53" s="288"/>
      <c r="B53" s="289"/>
      <c r="C53" s="24" t="s">
        <v>354</v>
      </c>
      <c r="D53" s="24" t="s">
        <v>439</v>
      </c>
      <c r="E53" s="23" t="s">
        <v>202</v>
      </c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93"/>
      <c r="R53" s="99">
        <f t="shared" si="1"/>
        <v>0</v>
      </c>
    </row>
    <row r="54" spans="1:18" s="134" customFormat="1">
      <c r="A54" s="288"/>
      <c r="B54" s="289"/>
      <c r="C54" s="58" t="s">
        <v>29</v>
      </c>
      <c r="D54" s="58" t="s">
        <v>37</v>
      </c>
      <c r="E54" s="66" t="s">
        <v>39</v>
      </c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94"/>
      <c r="R54" s="99">
        <f t="shared" si="1"/>
        <v>0</v>
      </c>
    </row>
    <row r="55" spans="1:18" ht="34">
      <c r="A55" s="288"/>
      <c r="B55" s="289"/>
      <c r="C55" s="24" t="s">
        <v>154</v>
      </c>
      <c r="D55" s="24" t="s">
        <v>439</v>
      </c>
      <c r="E55" s="23" t="s">
        <v>78</v>
      </c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93"/>
      <c r="R55" s="99">
        <f t="shared" si="1"/>
        <v>0</v>
      </c>
    </row>
    <row r="56" spans="1:18">
      <c r="A56" s="286"/>
      <c r="B56" s="287"/>
      <c r="C56" s="24" t="s">
        <v>77</v>
      </c>
      <c r="D56" s="24" t="s">
        <v>45</v>
      </c>
      <c r="E56" s="23" t="s">
        <v>57</v>
      </c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93"/>
      <c r="R56" s="99">
        <f t="shared" si="1"/>
        <v>0</v>
      </c>
    </row>
    <row r="57" spans="1:18">
      <c r="A57" s="300" t="s">
        <v>203</v>
      </c>
      <c r="B57" s="301"/>
      <c r="C57" s="24" t="s">
        <v>155</v>
      </c>
      <c r="D57" s="24" t="s">
        <v>121</v>
      </c>
      <c r="E57" s="23" t="s">
        <v>156</v>
      </c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93"/>
      <c r="R57" s="99">
        <f t="shared" si="1"/>
        <v>0</v>
      </c>
    </row>
    <row r="58" spans="1:18">
      <c r="A58" s="288"/>
      <c r="B58" s="289"/>
      <c r="C58" s="24" t="s">
        <v>157</v>
      </c>
      <c r="D58" s="24" t="s">
        <v>121</v>
      </c>
      <c r="E58" s="23" t="s">
        <v>158</v>
      </c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93"/>
      <c r="R58" s="99">
        <f t="shared" si="1"/>
        <v>0</v>
      </c>
    </row>
    <row r="59" spans="1:18">
      <c r="A59" s="288"/>
      <c r="B59" s="289"/>
      <c r="C59" s="24" t="s">
        <v>23</v>
      </c>
      <c r="D59" s="24" t="s">
        <v>41</v>
      </c>
      <c r="E59" s="23" t="s">
        <v>25</v>
      </c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93"/>
      <c r="R59" s="99">
        <f t="shared" si="1"/>
        <v>0</v>
      </c>
    </row>
    <row r="60" spans="1:18">
      <c r="A60" s="288"/>
      <c r="B60" s="289"/>
      <c r="C60" s="24" t="s">
        <v>24</v>
      </c>
      <c r="D60" s="24" t="s">
        <v>41</v>
      </c>
      <c r="E60" s="23" t="s">
        <v>26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93"/>
      <c r="R60" s="99">
        <f t="shared" si="1"/>
        <v>0</v>
      </c>
    </row>
    <row r="61" spans="1:18">
      <c r="A61" s="288"/>
      <c r="B61" s="289"/>
      <c r="C61" s="24" t="s">
        <v>27</v>
      </c>
      <c r="D61" s="24" t="s">
        <v>41</v>
      </c>
      <c r="E61" s="192" t="s">
        <v>40</v>
      </c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93"/>
      <c r="R61" s="99">
        <f t="shared" si="1"/>
        <v>0</v>
      </c>
    </row>
    <row r="62" spans="1:18">
      <c r="A62" s="288"/>
      <c r="B62" s="289"/>
      <c r="C62" s="24" t="s">
        <v>356</v>
      </c>
      <c r="D62" s="24" t="s">
        <v>121</v>
      </c>
      <c r="E62" s="23" t="s">
        <v>441</v>
      </c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93"/>
      <c r="R62" s="99">
        <f t="shared" si="1"/>
        <v>0</v>
      </c>
    </row>
    <row r="63" spans="1:18">
      <c r="A63" s="288"/>
      <c r="B63" s="289"/>
      <c r="C63" s="24" t="s">
        <v>159</v>
      </c>
      <c r="D63" s="24" t="s">
        <v>121</v>
      </c>
      <c r="E63" s="23" t="s">
        <v>160</v>
      </c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93"/>
      <c r="R63" s="99">
        <f t="shared" si="1"/>
        <v>0</v>
      </c>
    </row>
    <row r="64" spans="1:18">
      <c r="A64" s="288"/>
      <c r="B64" s="289"/>
      <c r="C64" s="24" t="s">
        <v>357</v>
      </c>
      <c r="D64" s="24" t="s">
        <v>121</v>
      </c>
      <c r="E64" s="23" t="s">
        <v>340</v>
      </c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93"/>
      <c r="R64" s="99">
        <f t="shared" si="1"/>
        <v>0</v>
      </c>
    </row>
    <row r="65" spans="1:18" ht="119">
      <c r="A65" s="286"/>
      <c r="B65" s="287"/>
      <c r="C65" s="24" t="s">
        <v>296</v>
      </c>
      <c r="D65" s="24" t="s">
        <v>121</v>
      </c>
      <c r="E65" s="190" t="s">
        <v>641</v>
      </c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93"/>
      <c r="R65" s="99">
        <f t="shared" si="1"/>
        <v>0</v>
      </c>
    </row>
    <row r="66" spans="1:18">
      <c r="A66" s="290" t="s">
        <v>323</v>
      </c>
      <c r="B66" s="291"/>
      <c r="C66" s="24" t="s">
        <v>273</v>
      </c>
      <c r="D66" s="24" t="s">
        <v>442</v>
      </c>
      <c r="E66" s="23" t="s">
        <v>138</v>
      </c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93"/>
      <c r="R66" s="99">
        <f t="shared" si="1"/>
        <v>0</v>
      </c>
    </row>
    <row r="67" spans="1:18">
      <c r="A67" s="290" t="s">
        <v>324</v>
      </c>
      <c r="B67" s="291"/>
      <c r="C67" s="24" t="s">
        <v>148</v>
      </c>
      <c r="D67" s="24" t="s">
        <v>443</v>
      </c>
      <c r="E67" s="23" t="s">
        <v>137</v>
      </c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93"/>
      <c r="R67" s="99">
        <f t="shared" ref="R67:R100" si="2">SUM(F67:Q67)</f>
        <v>0</v>
      </c>
    </row>
    <row r="68" spans="1:18">
      <c r="A68" s="290" t="s">
        <v>325</v>
      </c>
      <c r="B68" s="291"/>
      <c r="C68" s="24" t="s">
        <v>139</v>
      </c>
      <c r="D68" s="24" t="s">
        <v>444</v>
      </c>
      <c r="E68" s="23" t="s">
        <v>149</v>
      </c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93"/>
      <c r="R68" s="99">
        <f t="shared" si="2"/>
        <v>0</v>
      </c>
    </row>
    <row r="69" spans="1:18">
      <c r="A69" s="300" t="s">
        <v>204</v>
      </c>
      <c r="B69" s="301"/>
      <c r="C69" s="24" t="s">
        <v>161</v>
      </c>
      <c r="D69" s="24" t="s">
        <v>445</v>
      </c>
      <c r="E69" s="23" t="s">
        <v>162</v>
      </c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93"/>
      <c r="R69" s="99">
        <f t="shared" si="2"/>
        <v>0</v>
      </c>
    </row>
    <row r="70" spans="1:18">
      <c r="A70" s="288"/>
      <c r="B70" s="289"/>
      <c r="C70" s="24" t="s">
        <v>358</v>
      </c>
      <c r="D70" s="24" t="s">
        <v>445</v>
      </c>
      <c r="E70" s="23" t="s">
        <v>339</v>
      </c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93"/>
      <c r="R70" s="99">
        <f t="shared" si="2"/>
        <v>0</v>
      </c>
    </row>
    <row r="71" spans="1:18">
      <c r="A71" s="288"/>
      <c r="B71" s="289"/>
      <c r="C71" s="24" t="s">
        <v>163</v>
      </c>
      <c r="D71" s="24" t="s">
        <v>445</v>
      </c>
      <c r="E71" s="23" t="s">
        <v>326</v>
      </c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93"/>
      <c r="R71" s="99">
        <f t="shared" si="2"/>
        <v>0</v>
      </c>
    </row>
    <row r="72" spans="1:18">
      <c r="A72" s="288"/>
      <c r="B72" s="289"/>
      <c r="C72" s="24" t="s">
        <v>297</v>
      </c>
      <c r="D72" s="24" t="s">
        <v>445</v>
      </c>
      <c r="E72" s="23" t="s">
        <v>164</v>
      </c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93"/>
      <c r="R72" s="99">
        <f t="shared" si="2"/>
        <v>0</v>
      </c>
    </row>
    <row r="73" spans="1:18">
      <c r="A73" s="288"/>
      <c r="B73" s="289"/>
      <c r="C73" s="24" t="s">
        <v>165</v>
      </c>
      <c r="D73" s="24" t="s">
        <v>445</v>
      </c>
      <c r="E73" s="23" t="s">
        <v>166</v>
      </c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93"/>
      <c r="R73" s="99">
        <f t="shared" si="2"/>
        <v>0</v>
      </c>
    </row>
    <row r="74" spans="1:18">
      <c r="A74" s="288"/>
      <c r="B74" s="289"/>
      <c r="C74" s="24" t="s">
        <v>298</v>
      </c>
      <c r="D74" s="24" t="s">
        <v>445</v>
      </c>
      <c r="E74" s="23" t="s">
        <v>522</v>
      </c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93"/>
      <c r="R74" s="99">
        <f t="shared" si="2"/>
        <v>0</v>
      </c>
    </row>
    <row r="75" spans="1:18">
      <c r="A75" s="288"/>
      <c r="B75" s="289"/>
      <c r="C75" s="24" t="s">
        <v>167</v>
      </c>
      <c r="D75" s="24" t="s">
        <v>445</v>
      </c>
      <c r="E75" s="23" t="s">
        <v>168</v>
      </c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93"/>
      <c r="R75" s="99">
        <f t="shared" si="2"/>
        <v>0</v>
      </c>
    </row>
    <row r="76" spans="1:18">
      <c r="A76" s="288"/>
      <c r="B76" s="289"/>
      <c r="C76" s="24" t="s">
        <v>169</v>
      </c>
      <c r="D76" s="24" t="s">
        <v>445</v>
      </c>
      <c r="E76" s="23" t="s">
        <v>20</v>
      </c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93"/>
      <c r="R76" s="99">
        <f t="shared" si="2"/>
        <v>0</v>
      </c>
    </row>
    <row r="77" spans="1:18">
      <c r="A77" s="288"/>
      <c r="B77" s="289"/>
      <c r="C77" s="24" t="s">
        <v>170</v>
      </c>
      <c r="D77" s="24" t="s">
        <v>445</v>
      </c>
      <c r="E77" s="23" t="s">
        <v>171</v>
      </c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93"/>
      <c r="R77" s="99">
        <f t="shared" si="2"/>
        <v>0</v>
      </c>
    </row>
    <row r="78" spans="1:18">
      <c r="A78" s="288"/>
      <c r="B78" s="289"/>
      <c r="C78" s="24" t="s">
        <v>359</v>
      </c>
      <c r="D78" s="24" t="s">
        <v>445</v>
      </c>
      <c r="E78" s="23" t="s">
        <v>336</v>
      </c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93"/>
      <c r="R78" s="99">
        <f t="shared" si="2"/>
        <v>0</v>
      </c>
    </row>
    <row r="79" spans="1:18">
      <c r="A79" s="288"/>
      <c r="B79" s="289"/>
      <c r="C79" s="24" t="s">
        <v>172</v>
      </c>
      <c r="D79" s="24" t="s">
        <v>445</v>
      </c>
      <c r="E79" s="23" t="s">
        <v>173</v>
      </c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93"/>
      <c r="R79" s="99">
        <f t="shared" si="2"/>
        <v>0</v>
      </c>
    </row>
    <row r="80" spans="1:18">
      <c r="A80" s="288"/>
      <c r="B80" s="289"/>
      <c r="C80" s="24" t="s">
        <v>675</v>
      </c>
      <c r="D80" s="24" t="s">
        <v>677</v>
      </c>
      <c r="E80" s="23" t="s">
        <v>678</v>
      </c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93"/>
      <c r="R80" s="99">
        <f t="shared" si="2"/>
        <v>0</v>
      </c>
    </row>
    <row r="81" spans="1:18">
      <c r="A81" s="286"/>
      <c r="B81" s="287"/>
      <c r="C81" s="24" t="s">
        <v>676</v>
      </c>
      <c r="D81" s="24" t="s">
        <v>677</v>
      </c>
      <c r="E81" s="23" t="s">
        <v>679</v>
      </c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93"/>
      <c r="R81" s="99">
        <f t="shared" si="2"/>
        <v>0</v>
      </c>
    </row>
    <row r="82" spans="1:18" ht="68">
      <c r="A82" s="300" t="s">
        <v>205</v>
      </c>
      <c r="B82" s="301"/>
      <c r="C82" s="24" t="s">
        <v>249</v>
      </c>
      <c r="D82" s="24" t="s">
        <v>446</v>
      </c>
      <c r="E82" s="26" t="s">
        <v>62</v>
      </c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93"/>
      <c r="R82" s="99">
        <f t="shared" si="2"/>
        <v>0</v>
      </c>
    </row>
    <row r="83" spans="1:18">
      <c r="A83" s="288"/>
      <c r="B83" s="289"/>
      <c r="C83" s="64" t="s">
        <v>640</v>
      </c>
      <c r="D83" s="64" t="s">
        <v>446</v>
      </c>
      <c r="E83" s="190" t="s">
        <v>646</v>
      </c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93"/>
      <c r="R83" s="99">
        <f t="shared" si="2"/>
        <v>0</v>
      </c>
    </row>
    <row r="84" spans="1:18">
      <c r="A84" s="286"/>
      <c r="B84" s="287"/>
      <c r="C84" s="24" t="s">
        <v>63</v>
      </c>
      <c r="D84" s="24" t="s">
        <v>64</v>
      </c>
      <c r="E84" s="26" t="s">
        <v>65</v>
      </c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93"/>
      <c r="R84" s="99">
        <f t="shared" si="2"/>
        <v>0</v>
      </c>
    </row>
    <row r="85" spans="1:18" s="134" customFormat="1">
      <c r="A85" s="292" t="s">
        <v>30</v>
      </c>
      <c r="B85" s="293"/>
      <c r="C85" s="58" t="s">
        <v>28</v>
      </c>
      <c r="D85" s="58" t="s">
        <v>42</v>
      </c>
      <c r="E85" s="66" t="s">
        <v>31</v>
      </c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94"/>
      <c r="R85" s="99">
        <f t="shared" si="2"/>
        <v>0</v>
      </c>
    </row>
    <row r="86" spans="1:18">
      <c r="A86" s="286" t="s">
        <v>206</v>
      </c>
      <c r="B86" s="287"/>
      <c r="C86" s="24" t="s">
        <v>277</v>
      </c>
      <c r="D86" s="24" t="s">
        <v>447</v>
      </c>
      <c r="E86" s="23" t="s">
        <v>207</v>
      </c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93"/>
      <c r="R86" s="99">
        <f t="shared" si="2"/>
        <v>0</v>
      </c>
    </row>
    <row r="87" spans="1:18">
      <c r="A87" s="300" t="s">
        <v>208</v>
      </c>
      <c r="B87" s="301"/>
      <c r="C87" s="44" t="s">
        <v>66</v>
      </c>
      <c r="D87" s="44" t="s">
        <v>67</v>
      </c>
      <c r="E87" s="23" t="s">
        <v>68</v>
      </c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93"/>
      <c r="R87" s="99">
        <f t="shared" si="2"/>
        <v>0</v>
      </c>
    </row>
    <row r="88" spans="1:18">
      <c r="A88" s="288"/>
      <c r="B88" s="289"/>
      <c r="C88" s="24" t="s">
        <v>174</v>
      </c>
      <c r="D88" s="24" t="s">
        <v>448</v>
      </c>
      <c r="E88" s="23" t="s">
        <v>72</v>
      </c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93"/>
      <c r="R88" s="99">
        <f t="shared" si="2"/>
        <v>0</v>
      </c>
    </row>
    <row r="89" spans="1:18">
      <c r="A89" s="288"/>
      <c r="B89" s="289"/>
      <c r="C89" s="64" t="s">
        <v>549</v>
      </c>
      <c r="D89" s="64" t="s">
        <v>67</v>
      </c>
      <c r="E89" s="65" t="s">
        <v>542</v>
      </c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93"/>
      <c r="R89" s="99">
        <f t="shared" si="2"/>
        <v>0</v>
      </c>
    </row>
    <row r="90" spans="1:18">
      <c r="A90" s="288"/>
      <c r="B90" s="289"/>
      <c r="C90" s="24" t="s">
        <v>70</v>
      </c>
      <c r="D90" s="24" t="s">
        <v>67</v>
      </c>
      <c r="E90" s="23" t="s">
        <v>71</v>
      </c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93"/>
      <c r="R90" s="99">
        <f t="shared" si="2"/>
        <v>0</v>
      </c>
    </row>
    <row r="91" spans="1:18">
      <c r="A91" s="286"/>
      <c r="B91" s="287"/>
      <c r="C91" s="24" t="s">
        <v>175</v>
      </c>
      <c r="D91" s="24" t="s">
        <v>448</v>
      </c>
      <c r="E91" s="23" t="s">
        <v>136</v>
      </c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93"/>
      <c r="R91" s="99">
        <f t="shared" si="2"/>
        <v>0</v>
      </c>
    </row>
    <row r="92" spans="1:18" ht="34">
      <c r="A92" s="282" t="s">
        <v>518</v>
      </c>
      <c r="B92" s="283"/>
      <c r="C92" s="24" t="s">
        <v>346</v>
      </c>
      <c r="D92" s="24" t="s">
        <v>482</v>
      </c>
      <c r="E92" s="23" t="s">
        <v>521</v>
      </c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93"/>
      <c r="R92" s="99">
        <f t="shared" si="2"/>
        <v>0</v>
      </c>
    </row>
    <row r="93" spans="1:18">
      <c r="A93" s="282" t="s">
        <v>274</v>
      </c>
      <c r="B93" s="283"/>
      <c r="C93" s="64" t="s">
        <v>561</v>
      </c>
      <c r="D93" s="24" t="s">
        <v>449</v>
      </c>
      <c r="E93" s="26" t="s">
        <v>345</v>
      </c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93"/>
      <c r="R93" s="99">
        <f t="shared" si="2"/>
        <v>0</v>
      </c>
    </row>
    <row r="94" spans="1:18">
      <c r="A94" s="291" t="s">
        <v>318</v>
      </c>
      <c r="B94" s="291"/>
      <c r="C94" s="135" t="s">
        <v>316</v>
      </c>
      <c r="D94" s="191" t="s">
        <v>450</v>
      </c>
      <c r="E94" s="144" t="s">
        <v>319</v>
      </c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93"/>
      <c r="R94" s="99">
        <f t="shared" si="2"/>
        <v>0</v>
      </c>
    </row>
    <row r="95" spans="1:18">
      <c r="A95" s="291"/>
      <c r="B95" s="291"/>
      <c r="C95" s="135" t="s">
        <v>130</v>
      </c>
      <c r="D95" s="191" t="s">
        <v>556</v>
      </c>
      <c r="E95" s="146" t="s">
        <v>550</v>
      </c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93"/>
      <c r="R95" s="99">
        <f t="shared" si="2"/>
        <v>0</v>
      </c>
    </row>
    <row r="96" spans="1:18" ht="34">
      <c r="A96" s="291"/>
      <c r="B96" s="291"/>
      <c r="C96" s="135" t="s">
        <v>451</v>
      </c>
      <c r="D96" s="191" t="s">
        <v>579</v>
      </c>
      <c r="E96" s="144" t="s">
        <v>453</v>
      </c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93"/>
      <c r="R96" s="99">
        <f t="shared" si="2"/>
        <v>0</v>
      </c>
    </row>
    <row r="97" spans="1:18">
      <c r="A97" s="291"/>
      <c r="B97" s="291"/>
      <c r="C97" s="135" t="s">
        <v>317</v>
      </c>
      <c r="D97" s="191" t="s">
        <v>454</v>
      </c>
      <c r="E97" s="144" t="s">
        <v>455</v>
      </c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93"/>
      <c r="R97" s="99">
        <f t="shared" si="2"/>
        <v>0</v>
      </c>
    </row>
    <row r="98" spans="1:18">
      <c r="A98" s="291"/>
      <c r="B98" s="291"/>
      <c r="C98" s="135" t="s">
        <v>320</v>
      </c>
      <c r="D98" s="191" t="s">
        <v>456</v>
      </c>
      <c r="E98" s="144" t="s">
        <v>457</v>
      </c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93"/>
      <c r="R98" s="99">
        <f t="shared" si="2"/>
        <v>0</v>
      </c>
    </row>
    <row r="99" spans="1:18">
      <c r="A99" s="291"/>
      <c r="B99" s="291"/>
      <c r="C99" s="135" t="s">
        <v>321</v>
      </c>
      <c r="D99" s="191" t="s">
        <v>458</v>
      </c>
      <c r="E99" s="142" t="s">
        <v>322</v>
      </c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93"/>
      <c r="R99" s="99">
        <f t="shared" si="2"/>
        <v>0</v>
      </c>
    </row>
    <row r="100" spans="1:18" s="134" customFormat="1">
      <c r="A100" s="302" t="s">
        <v>55</v>
      </c>
      <c r="B100" s="302"/>
      <c r="C100" s="58" t="s">
        <v>79</v>
      </c>
      <c r="D100" s="58" t="s">
        <v>80</v>
      </c>
      <c r="E100" s="302" t="s">
        <v>56</v>
      </c>
      <c r="F100" s="302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95"/>
      <c r="R100" s="99">
        <f t="shared" si="2"/>
        <v>0</v>
      </c>
    </row>
    <row r="101" spans="1:18">
      <c r="A101" s="288" t="s">
        <v>250</v>
      </c>
      <c r="B101" s="289"/>
      <c r="C101" s="136" t="s">
        <v>528</v>
      </c>
      <c r="D101" s="140" t="s">
        <v>5</v>
      </c>
      <c r="E101" s="145" t="s">
        <v>532</v>
      </c>
      <c r="F101" s="31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93"/>
      <c r="R101" s="99">
        <f t="shared" ref="R101:R132" si="3">SUM(F101:Q101)</f>
        <v>0</v>
      </c>
    </row>
    <row r="102" spans="1:18">
      <c r="A102" s="288"/>
      <c r="B102" s="289"/>
      <c r="C102" s="135" t="s">
        <v>1</v>
      </c>
      <c r="D102" s="44" t="s">
        <v>6</v>
      </c>
      <c r="E102" s="144" t="s">
        <v>533</v>
      </c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93"/>
      <c r="R102" s="99">
        <f t="shared" si="3"/>
        <v>0</v>
      </c>
    </row>
    <row r="103" spans="1:18">
      <c r="A103" s="288"/>
      <c r="B103" s="289"/>
      <c r="C103" s="135" t="s">
        <v>529</v>
      </c>
      <c r="D103" s="44" t="s">
        <v>7</v>
      </c>
      <c r="E103" s="144" t="s">
        <v>534</v>
      </c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93"/>
      <c r="R103" s="99">
        <f t="shared" si="3"/>
        <v>0</v>
      </c>
    </row>
    <row r="104" spans="1:18" ht="34">
      <c r="A104" s="288"/>
      <c r="B104" s="289"/>
      <c r="C104" s="135" t="s">
        <v>3</v>
      </c>
      <c r="D104" s="44" t="s">
        <v>5</v>
      </c>
      <c r="E104" s="144" t="s">
        <v>4</v>
      </c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93"/>
      <c r="R104" s="99">
        <f t="shared" si="3"/>
        <v>0</v>
      </c>
    </row>
    <row r="105" spans="1:18" ht="34">
      <c r="A105" s="288"/>
      <c r="B105" s="289"/>
      <c r="C105" s="135" t="s">
        <v>21</v>
      </c>
      <c r="D105" s="44" t="s">
        <v>5</v>
      </c>
      <c r="E105" s="144" t="s">
        <v>22</v>
      </c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93"/>
      <c r="R105" s="99">
        <f t="shared" si="3"/>
        <v>0</v>
      </c>
    </row>
    <row r="106" spans="1:18">
      <c r="A106" s="288"/>
      <c r="B106" s="289"/>
      <c r="C106" s="135" t="s">
        <v>2</v>
      </c>
      <c r="D106" s="44" t="s">
        <v>8</v>
      </c>
      <c r="E106" s="144" t="s">
        <v>535</v>
      </c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93"/>
      <c r="R106" s="99">
        <f t="shared" si="3"/>
        <v>0</v>
      </c>
    </row>
    <row r="107" spans="1:18">
      <c r="A107" s="288"/>
      <c r="B107" s="289"/>
      <c r="C107" s="135" t="s">
        <v>530</v>
      </c>
      <c r="D107" s="44" t="s">
        <v>10</v>
      </c>
      <c r="E107" s="144" t="s">
        <v>536</v>
      </c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93"/>
      <c r="R107" s="99">
        <f t="shared" si="3"/>
        <v>0</v>
      </c>
    </row>
    <row r="108" spans="1:18">
      <c r="A108" s="286"/>
      <c r="B108" s="287"/>
      <c r="C108" s="24" t="s">
        <v>531</v>
      </c>
      <c r="D108" s="44" t="s">
        <v>9</v>
      </c>
      <c r="E108" s="144" t="s">
        <v>0</v>
      </c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93"/>
      <c r="R108" s="99">
        <f t="shared" si="3"/>
        <v>0</v>
      </c>
    </row>
    <row r="109" spans="1:18" ht="34">
      <c r="A109" s="300" t="s">
        <v>251</v>
      </c>
      <c r="B109" s="301"/>
      <c r="C109" s="32" t="s">
        <v>176</v>
      </c>
      <c r="D109" s="32" t="s">
        <v>459</v>
      </c>
      <c r="E109" s="41" t="s">
        <v>303</v>
      </c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93"/>
      <c r="R109" s="99">
        <f t="shared" si="3"/>
        <v>0</v>
      </c>
    </row>
    <row r="110" spans="1:18" ht="34">
      <c r="A110" s="286"/>
      <c r="B110" s="287"/>
      <c r="C110" s="24" t="s">
        <v>177</v>
      </c>
      <c r="D110" s="24" t="s">
        <v>459</v>
      </c>
      <c r="E110" s="26" t="s">
        <v>305</v>
      </c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93"/>
      <c r="R110" s="99">
        <f t="shared" si="3"/>
        <v>0</v>
      </c>
    </row>
    <row r="111" spans="1:18" ht="34">
      <c r="A111" s="300" t="s">
        <v>252</v>
      </c>
      <c r="B111" s="301"/>
      <c r="C111" s="24" t="s">
        <v>178</v>
      </c>
      <c r="D111" s="24" t="s">
        <v>460</v>
      </c>
      <c r="E111" s="26" t="s">
        <v>306</v>
      </c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93"/>
      <c r="R111" s="99">
        <f t="shared" si="3"/>
        <v>0</v>
      </c>
    </row>
    <row r="112" spans="1:18">
      <c r="A112" s="288"/>
      <c r="B112" s="289"/>
      <c r="C112" s="24" t="s">
        <v>302</v>
      </c>
      <c r="D112" s="24" t="s">
        <v>460</v>
      </c>
      <c r="E112" s="26" t="s">
        <v>304</v>
      </c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93"/>
      <c r="R112" s="99">
        <f t="shared" si="3"/>
        <v>0</v>
      </c>
    </row>
    <row r="113" spans="1:18">
      <c r="A113" s="288"/>
      <c r="B113" s="289"/>
      <c r="C113" s="24" t="s">
        <v>179</v>
      </c>
      <c r="D113" s="24" t="s">
        <v>460</v>
      </c>
      <c r="E113" s="26" t="s">
        <v>307</v>
      </c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93"/>
      <c r="R113" s="99">
        <f t="shared" si="3"/>
        <v>0</v>
      </c>
    </row>
    <row r="114" spans="1:18">
      <c r="A114" s="288"/>
      <c r="B114" s="289"/>
      <c r="C114" s="24" t="s">
        <v>180</v>
      </c>
      <c r="D114" s="24" t="s">
        <v>460</v>
      </c>
      <c r="E114" s="26" t="s">
        <v>308</v>
      </c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93"/>
      <c r="R114" s="99">
        <f t="shared" si="3"/>
        <v>0</v>
      </c>
    </row>
    <row r="115" spans="1:18" ht="34">
      <c r="A115" s="286"/>
      <c r="B115" s="287"/>
      <c r="C115" s="24" t="s">
        <v>181</v>
      </c>
      <c r="D115" s="24" t="s">
        <v>460</v>
      </c>
      <c r="E115" s="26" t="s">
        <v>309</v>
      </c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93"/>
      <c r="R115" s="99">
        <f t="shared" si="3"/>
        <v>0</v>
      </c>
    </row>
    <row r="116" spans="1:18">
      <c r="A116" s="290" t="s">
        <v>253</v>
      </c>
      <c r="B116" s="291"/>
      <c r="C116" s="24" t="s">
        <v>249</v>
      </c>
      <c r="D116" s="24" t="s">
        <v>461</v>
      </c>
      <c r="E116" s="26" t="s">
        <v>254</v>
      </c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93"/>
      <c r="R116" s="99">
        <f t="shared" si="3"/>
        <v>0</v>
      </c>
    </row>
    <row r="117" spans="1:18">
      <c r="A117" s="290" t="s">
        <v>275</v>
      </c>
      <c r="B117" s="291"/>
      <c r="C117" s="24" t="s">
        <v>223</v>
      </c>
      <c r="D117" s="24" t="s">
        <v>462</v>
      </c>
      <c r="E117" s="26" t="s">
        <v>463</v>
      </c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93"/>
      <c r="R117" s="99">
        <f t="shared" si="3"/>
        <v>0</v>
      </c>
    </row>
    <row r="118" spans="1:18" ht="34">
      <c r="A118" s="290" t="s">
        <v>360</v>
      </c>
      <c r="B118" s="291"/>
      <c r="C118" s="24" t="s">
        <v>224</v>
      </c>
      <c r="D118" s="24" t="s">
        <v>464</v>
      </c>
      <c r="E118" s="26" t="s">
        <v>465</v>
      </c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93"/>
      <c r="R118" s="99">
        <f t="shared" si="3"/>
        <v>0</v>
      </c>
    </row>
    <row r="119" spans="1:18" ht="68">
      <c r="A119" s="290" t="s">
        <v>466</v>
      </c>
      <c r="B119" s="291"/>
      <c r="C119" s="24" t="s">
        <v>225</v>
      </c>
      <c r="D119" s="24" t="s">
        <v>467</v>
      </c>
      <c r="E119" s="26" t="s">
        <v>468</v>
      </c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93"/>
      <c r="R119" s="99">
        <f t="shared" si="3"/>
        <v>0</v>
      </c>
    </row>
    <row r="120" spans="1:18" ht="51">
      <c r="A120" s="290" t="s">
        <v>469</v>
      </c>
      <c r="B120" s="291"/>
      <c r="C120" s="24" t="s">
        <v>226</v>
      </c>
      <c r="D120" s="24" t="s">
        <v>470</v>
      </c>
      <c r="E120" s="26" t="s">
        <v>471</v>
      </c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93"/>
      <c r="R120" s="99">
        <f t="shared" si="3"/>
        <v>0</v>
      </c>
    </row>
    <row r="121" spans="1:18" ht="51">
      <c r="A121" s="300" t="s">
        <v>255</v>
      </c>
      <c r="B121" s="301"/>
      <c r="C121" s="24" t="s">
        <v>361</v>
      </c>
      <c r="D121" s="64" t="s">
        <v>581</v>
      </c>
      <c r="E121" s="26" t="s">
        <v>73</v>
      </c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93"/>
      <c r="R121" s="99">
        <f t="shared" si="3"/>
        <v>0</v>
      </c>
    </row>
    <row r="122" spans="1:18" ht="34">
      <c r="A122" s="288"/>
      <c r="B122" s="289"/>
      <c r="C122" s="24" t="s">
        <v>59</v>
      </c>
      <c r="D122" s="24" t="s">
        <v>582</v>
      </c>
      <c r="E122" s="26" t="s">
        <v>74</v>
      </c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93"/>
      <c r="R122" s="99">
        <f t="shared" si="3"/>
        <v>0</v>
      </c>
    </row>
    <row r="123" spans="1:18" ht="34">
      <c r="A123" s="288"/>
      <c r="B123" s="289"/>
      <c r="C123" s="24" t="s">
        <v>60</v>
      </c>
      <c r="D123" s="24" t="s">
        <v>582</v>
      </c>
      <c r="E123" s="26" t="s">
        <v>75</v>
      </c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93"/>
      <c r="R123" s="99">
        <f t="shared" si="3"/>
        <v>0</v>
      </c>
    </row>
    <row r="124" spans="1:18" ht="34">
      <c r="A124" s="288"/>
      <c r="B124" s="289"/>
      <c r="C124" s="24" t="s">
        <v>61</v>
      </c>
      <c r="D124" s="24" t="s">
        <v>582</v>
      </c>
      <c r="E124" s="26" t="s">
        <v>69</v>
      </c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93"/>
      <c r="R124" s="99">
        <f t="shared" si="3"/>
        <v>0</v>
      </c>
    </row>
    <row r="125" spans="1:18">
      <c r="A125" s="288"/>
      <c r="B125" s="289"/>
      <c r="C125" s="64" t="s">
        <v>615</v>
      </c>
      <c r="D125" s="64" t="s">
        <v>581</v>
      </c>
      <c r="E125" s="190" t="s">
        <v>625</v>
      </c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93"/>
      <c r="R125" s="99">
        <f t="shared" si="3"/>
        <v>0</v>
      </c>
    </row>
    <row r="126" spans="1:18">
      <c r="A126" s="288"/>
      <c r="B126" s="289"/>
      <c r="C126" s="24" t="s">
        <v>483</v>
      </c>
      <c r="D126" s="24" t="s">
        <v>582</v>
      </c>
      <c r="E126" s="26" t="s">
        <v>484</v>
      </c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93"/>
      <c r="R126" s="99">
        <f t="shared" si="3"/>
        <v>0</v>
      </c>
    </row>
    <row r="127" spans="1:18">
      <c r="A127" s="286"/>
      <c r="B127" s="287"/>
      <c r="C127" s="189" t="s">
        <v>613</v>
      </c>
      <c r="D127" s="188" t="s">
        <v>582</v>
      </c>
      <c r="E127" s="187" t="s">
        <v>614</v>
      </c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93"/>
      <c r="R127" s="99">
        <f t="shared" si="3"/>
        <v>0</v>
      </c>
    </row>
    <row r="128" spans="1:18">
      <c r="A128" s="300" t="s">
        <v>362</v>
      </c>
      <c r="B128" s="301"/>
      <c r="C128" s="24" t="s">
        <v>363</v>
      </c>
      <c r="D128" s="64" t="s">
        <v>583</v>
      </c>
      <c r="E128" s="26" t="s">
        <v>364</v>
      </c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93"/>
      <c r="R128" s="99">
        <f t="shared" si="3"/>
        <v>0</v>
      </c>
    </row>
    <row r="129" spans="1:18">
      <c r="A129" s="288"/>
      <c r="B129" s="289"/>
      <c r="C129" s="24" t="s">
        <v>365</v>
      </c>
      <c r="D129" s="24" t="s">
        <v>584</v>
      </c>
      <c r="E129" s="26" t="s">
        <v>366</v>
      </c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93"/>
      <c r="R129" s="99">
        <f t="shared" si="3"/>
        <v>0</v>
      </c>
    </row>
    <row r="130" spans="1:18">
      <c r="A130" s="288"/>
      <c r="B130" s="289"/>
      <c r="C130" s="24" t="s">
        <v>367</v>
      </c>
      <c r="D130" s="24" t="s">
        <v>584</v>
      </c>
      <c r="E130" s="26" t="s">
        <v>368</v>
      </c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93"/>
      <c r="R130" s="99">
        <f t="shared" si="3"/>
        <v>0</v>
      </c>
    </row>
    <row r="131" spans="1:18">
      <c r="A131" s="288"/>
      <c r="B131" s="289"/>
      <c r="C131" s="24" t="s">
        <v>369</v>
      </c>
      <c r="D131" s="24" t="s">
        <v>584</v>
      </c>
      <c r="E131" s="26" t="s">
        <v>370</v>
      </c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93"/>
      <c r="R131" s="99">
        <f t="shared" si="3"/>
        <v>0</v>
      </c>
    </row>
    <row r="132" spans="1:18">
      <c r="A132" s="288"/>
      <c r="B132" s="289"/>
      <c r="C132" s="24" t="s">
        <v>371</v>
      </c>
      <c r="D132" s="24" t="s">
        <v>584</v>
      </c>
      <c r="E132" s="26" t="s">
        <v>372</v>
      </c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93"/>
      <c r="R132" s="99">
        <f t="shared" si="3"/>
        <v>0</v>
      </c>
    </row>
    <row r="133" spans="1:18">
      <c r="A133" s="288"/>
      <c r="B133" s="289"/>
      <c r="C133" s="56" t="s">
        <v>373</v>
      </c>
      <c r="D133" s="56" t="s">
        <v>584</v>
      </c>
      <c r="E133" s="57" t="s">
        <v>374</v>
      </c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96"/>
      <c r="R133" s="99">
        <f t="shared" ref="R133:R164" si="4">SUM(F133:Q133)</f>
        <v>0</v>
      </c>
    </row>
    <row r="134" spans="1:18">
      <c r="A134" s="129"/>
      <c r="B134" s="130"/>
      <c r="C134" s="186" t="s">
        <v>611</v>
      </c>
      <c r="D134" s="186" t="s">
        <v>578</v>
      </c>
      <c r="E134" s="185" t="s">
        <v>612</v>
      </c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96"/>
      <c r="R134" s="99">
        <f t="shared" si="4"/>
        <v>0</v>
      </c>
    </row>
    <row r="135" spans="1:18" ht="34.5" thickBot="1">
      <c r="A135" s="305" t="s">
        <v>537</v>
      </c>
      <c r="B135" s="306"/>
      <c r="C135" s="68" t="s">
        <v>538</v>
      </c>
      <c r="D135" s="68" t="s">
        <v>585</v>
      </c>
      <c r="E135" s="110" t="s">
        <v>546</v>
      </c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96"/>
      <c r="R135" s="100">
        <f t="shared" si="4"/>
        <v>0</v>
      </c>
    </row>
    <row r="136" spans="1:18" ht="17.5" thickBot="1">
      <c r="A136" s="296" t="s">
        <v>472</v>
      </c>
      <c r="B136" s="297"/>
      <c r="C136" s="297"/>
      <c r="D136" s="297"/>
      <c r="E136" s="297"/>
      <c r="F136" s="35">
        <f t="shared" ref="F136:Q136" si="5">SUM(F3:F135)</f>
        <v>0</v>
      </c>
      <c r="G136" s="35">
        <f t="shared" si="5"/>
        <v>0</v>
      </c>
      <c r="H136" s="35">
        <f t="shared" si="5"/>
        <v>0</v>
      </c>
      <c r="I136" s="35">
        <f t="shared" si="5"/>
        <v>0</v>
      </c>
      <c r="J136" s="35">
        <f t="shared" si="5"/>
        <v>0</v>
      </c>
      <c r="K136" s="35">
        <f t="shared" si="5"/>
        <v>0</v>
      </c>
      <c r="L136" s="35">
        <f t="shared" si="5"/>
        <v>0</v>
      </c>
      <c r="M136" s="35">
        <f t="shared" si="5"/>
        <v>0</v>
      </c>
      <c r="N136" s="35">
        <f t="shared" si="5"/>
        <v>0</v>
      </c>
      <c r="O136" s="35">
        <f t="shared" si="5"/>
        <v>0</v>
      </c>
      <c r="P136" s="35">
        <f t="shared" si="5"/>
        <v>0</v>
      </c>
      <c r="Q136" s="35">
        <f t="shared" si="5"/>
        <v>0</v>
      </c>
      <c r="R136" s="101">
        <f t="shared" si="4"/>
        <v>0</v>
      </c>
    </row>
    <row r="137" spans="1:18" ht="34">
      <c r="A137" s="286" t="s">
        <v>209</v>
      </c>
      <c r="B137" s="287"/>
      <c r="C137" s="140" t="s">
        <v>375</v>
      </c>
      <c r="D137" s="140" t="s">
        <v>473</v>
      </c>
      <c r="E137" s="41" t="s">
        <v>210</v>
      </c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92"/>
      <c r="R137" s="99">
        <f t="shared" si="4"/>
        <v>0</v>
      </c>
    </row>
    <row r="138" spans="1:18" ht="51">
      <c r="A138" s="282" t="s">
        <v>376</v>
      </c>
      <c r="B138" s="283"/>
      <c r="C138" s="44" t="s">
        <v>377</v>
      </c>
      <c r="D138" s="44" t="s">
        <v>474</v>
      </c>
      <c r="E138" s="26" t="s">
        <v>378</v>
      </c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93"/>
      <c r="R138" s="99">
        <f t="shared" si="4"/>
        <v>0</v>
      </c>
    </row>
    <row r="139" spans="1:18" ht="34">
      <c r="A139" s="43" t="s">
        <v>211</v>
      </c>
      <c r="B139" s="23" t="s">
        <v>379</v>
      </c>
      <c r="C139" s="44" t="s">
        <v>475</v>
      </c>
      <c r="D139" s="44" t="s">
        <v>100</v>
      </c>
      <c r="E139" s="62" t="s">
        <v>626</v>
      </c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93"/>
      <c r="R139" s="99">
        <f t="shared" si="4"/>
        <v>0</v>
      </c>
    </row>
    <row r="140" spans="1:18" ht="34">
      <c r="A140" s="43" t="s">
        <v>212</v>
      </c>
      <c r="B140" s="23" t="s">
        <v>379</v>
      </c>
      <c r="C140" s="44" t="s">
        <v>380</v>
      </c>
      <c r="D140" s="184" t="s">
        <v>586</v>
      </c>
      <c r="E140" s="66" t="s">
        <v>381</v>
      </c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93"/>
      <c r="R140" s="99">
        <f t="shared" si="4"/>
        <v>0</v>
      </c>
    </row>
    <row r="141" spans="1:18" ht="34">
      <c r="A141" s="43" t="s">
        <v>213</v>
      </c>
      <c r="B141" s="23" t="s">
        <v>379</v>
      </c>
      <c r="C141" s="44" t="s">
        <v>476</v>
      </c>
      <c r="D141" s="44" t="s">
        <v>101</v>
      </c>
      <c r="E141" s="66" t="s">
        <v>382</v>
      </c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93"/>
      <c r="R141" s="99">
        <f t="shared" si="4"/>
        <v>0</v>
      </c>
    </row>
    <row r="142" spans="1:18" ht="34">
      <c r="A142" s="43" t="s">
        <v>383</v>
      </c>
      <c r="B142" s="23" t="s">
        <v>379</v>
      </c>
      <c r="C142" s="44" t="s">
        <v>477</v>
      </c>
      <c r="D142" s="44" t="s">
        <v>102</v>
      </c>
      <c r="E142" s="62" t="s">
        <v>627</v>
      </c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93"/>
      <c r="R142" s="99">
        <f t="shared" si="4"/>
        <v>0</v>
      </c>
    </row>
    <row r="143" spans="1:18" ht="34">
      <c r="A143" s="43" t="s">
        <v>384</v>
      </c>
      <c r="B143" s="23" t="s">
        <v>379</v>
      </c>
      <c r="C143" s="44" t="s">
        <v>477</v>
      </c>
      <c r="D143" s="44" t="s">
        <v>102</v>
      </c>
      <c r="E143" s="66" t="s">
        <v>385</v>
      </c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93"/>
      <c r="R143" s="99">
        <f t="shared" si="4"/>
        <v>0</v>
      </c>
    </row>
    <row r="144" spans="1:18" ht="34">
      <c r="A144" s="43" t="s">
        <v>386</v>
      </c>
      <c r="B144" s="23" t="s">
        <v>379</v>
      </c>
      <c r="C144" s="44" t="s">
        <v>387</v>
      </c>
      <c r="D144" s="44" t="s">
        <v>571</v>
      </c>
      <c r="E144" s="62" t="s">
        <v>628</v>
      </c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93"/>
      <c r="R144" s="99">
        <f t="shared" si="4"/>
        <v>0</v>
      </c>
    </row>
    <row r="145" spans="1:18" ht="51">
      <c r="A145" s="43" t="s">
        <v>243</v>
      </c>
      <c r="B145" s="23" t="s">
        <v>379</v>
      </c>
      <c r="C145" s="44" t="s">
        <v>388</v>
      </c>
      <c r="D145" s="44" t="s">
        <v>488</v>
      </c>
      <c r="E145" s="107" t="s">
        <v>489</v>
      </c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93"/>
      <c r="R145" s="99">
        <f t="shared" si="4"/>
        <v>0</v>
      </c>
    </row>
    <row r="146" spans="1:18" ht="51">
      <c r="A146" s="43" t="s">
        <v>211</v>
      </c>
      <c r="B146" s="23" t="s">
        <v>490</v>
      </c>
      <c r="C146" s="44" t="s">
        <v>389</v>
      </c>
      <c r="D146" s="44" t="s">
        <v>103</v>
      </c>
      <c r="E146" s="148" t="s">
        <v>629</v>
      </c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93"/>
      <c r="R146" s="99">
        <f t="shared" si="4"/>
        <v>0</v>
      </c>
    </row>
    <row r="147" spans="1:18" ht="51">
      <c r="A147" s="43" t="s">
        <v>212</v>
      </c>
      <c r="B147" s="23" t="s">
        <v>490</v>
      </c>
      <c r="C147" s="44" t="s">
        <v>390</v>
      </c>
      <c r="D147" s="44" t="s">
        <v>104</v>
      </c>
      <c r="E147" s="107" t="s">
        <v>491</v>
      </c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93"/>
      <c r="R147" s="99">
        <f t="shared" si="4"/>
        <v>0</v>
      </c>
    </row>
    <row r="148" spans="1:18" ht="51">
      <c r="A148" s="43" t="s">
        <v>213</v>
      </c>
      <c r="B148" s="23" t="s">
        <v>490</v>
      </c>
      <c r="C148" s="44" t="s">
        <v>391</v>
      </c>
      <c r="D148" s="44" t="s">
        <v>105</v>
      </c>
      <c r="E148" s="107" t="s">
        <v>492</v>
      </c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93"/>
      <c r="R148" s="99">
        <f t="shared" si="4"/>
        <v>0</v>
      </c>
    </row>
    <row r="149" spans="1:18" ht="51">
      <c r="A149" s="43" t="s">
        <v>383</v>
      </c>
      <c r="B149" s="23" t="s">
        <v>490</v>
      </c>
      <c r="C149" s="44" t="s">
        <v>392</v>
      </c>
      <c r="D149" s="44" t="s">
        <v>106</v>
      </c>
      <c r="E149" s="148" t="s">
        <v>630</v>
      </c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93"/>
      <c r="R149" s="99">
        <f t="shared" si="4"/>
        <v>0</v>
      </c>
    </row>
    <row r="150" spans="1:18" ht="51">
      <c r="A150" s="43" t="s">
        <v>384</v>
      </c>
      <c r="B150" s="23" t="s">
        <v>490</v>
      </c>
      <c r="C150" s="44" t="s">
        <v>393</v>
      </c>
      <c r="D150" s="44" t="s">
        <v>106</v>
      </c>
      <c r="E150" s="107" t="s">
        <v>493</v>
      </c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93"/>
      <c r="R150" s="99">
        <f t="shared" si="4"/>
        <v>0</v>
      </c>
    </row>
    <row r="151" spans="1:18" ht="51">
      <c r="A151" s="43" t="s">
        <v>386</v>
      </c>
      <c r="B151" s="23" t="s">
        <v>490</v>
      </c>
      <c r="C151" s="44" t="s">
        <v>394</v>
      </c>
      <c r="D151" s="44" t="s">
        <v>572</v>
      </c>
      <c r="E151" s="148" t="s">
        <v>631</v>
      </c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93"/>
      <c r="R151" s="99">
        <f t="shared" si="4"/>
        <v>0</v>
      </c>
    </row>
    <row r="152" spans="1:18" ht="68">
      <c r="A152" s="141" t="s">
        <v>276</v>
      </c>
      <c r="B152" s="137" t="s">
        <v>16</v>
      </c>
      <c r="C152" s="140" t="s">
        <v>396</v>
      </c>
      <c r="D152" s="140" t="s">
        <v>107</v>
      </c>
      <c r="E152" s="108" t="s">
        <v>16</v>
      </c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93"/>
      <c r="R152" s="99">
        <f t="shared" si="4"/>
        <v>0</v>
      </c>
    </row>
    <row r="153" spans="1:18" ht="68">
      <c r="A153" s="139" t="s">
        <v>397</v>
      </c>
      <c r="B153" s="137" t="s">
        <v>16</v>
      </c>
      <c r="C153" s="44" t="s">
        <v>398</v>
      </c>
      <c r="D153" s="44" t="s">
        <v>108</v>
      </c>
      <c r="E153" s="108" t="s">
        <v>16</v>
      </c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93"/>
      <c r="R153" s="99">
        <f t="shared" si="4"/>
        <v>0</v>
      </c>
    </row>
    <row r="154" spans="1:18" ht="68">
      <c r="A154" s="139" t="s">
        <v>399</v>
      </c>
      <c r="B154" s="137" t="s">
        <v>16</v>
      </c>
      <c r="C154" s="44" t="s">
        <v>400</v>
      </c>
      <c r="D154" s="44" t="s">
        <v>109</v>
      </c>
      <c r="E154" s="137" t="s">
        <v>16</v>
      </c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93"/>
      <c r="R154" s="99">
        <f t="shared" si="4"/>
        <v>0</v>
      </c>
    </row>
    <row r="155" spans="1:18" ht="68">
      <c r="A155" s="139" t="s">
        <v>383</v>
      </c>
      <c r="B155" s="137" t="s">
        <v>16</v>
      </c>
      <c r="C155" s="44" t="s">
        <v>401</v>
      </c>
      <c r="D155" s="44" t="s">
        <v>110</v>
      </c>
      <c r="E155" s="137" t="s">
        <v>16</v>
      </c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93"/>
      <c r="R155" s="99">
        <f t="shared" si="4"/>
        <v>0</v>
      </c>
    </row>
    <row r="156" spans="1:18" ht="68">
      <c r="A156" s="139" t="s">
        <v>386</v>
      </c>
      <c r="B156" s="137" t="s">
        <v>16</v>
      </c>
      <c r="C156" s="44" t="s">
        <v>402</v>
      </c>
      <c r="D156" s="106" t="s">
        <v>573</v>
      </c>
      <c r="E156" s="137" t="s">
        <v>16</v>
      </c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93"/>
      <c r="R156" s="99">
        <f t="shared" si="4"/>
        <v>0</v>
      </c>
    </row>
    <row r="157" spans="1:18" ht="68">
      <c r="A157" s="141" t="s">
        <v>276</v>
      </c>
      <c r="B157" s="137" t="s">
        <v>16</v>
      </c>
      <c r="C157" s="184" t="s">
        <v>551</v>
      </c>
      <c r="D157" s="140" t="s">
        <v>107</v>
      </c>
      <c r="E157" s="147" t="s">
        <v>558</v>
      </c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93"/>
      <c r="R157" s="99">
        <f t="shared" si="4"/>
        <v>0</v>
      </c>
    </row>
    <row r="158" spans="1:18" ht="68">
      <c r="A158" s="139" t="s">
        <v>397</v>
      </c>
      <c r="B158" s="137" t="s">
        <v>16</v>
      </c>
      <c r="C158" s="184" t="s">
        <v>552</v>
      </c>
      <c r="D158" s="44" t="s">
        <v>108</v>
      </c>
      <c r="E158" s="147" t="s">
        <v>557</v>
      </c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93"/>
      <c r="R158" s="99">
        <f t="shared" si="4"/>
        <v>0</v>
      </c>
    </row>
    <row r="159" spans="1:18" ht="68">
      <c r="A159" s="139" t="s">
        <v>399</v>
      </c>
      <c r="B159" s="137" t="s">
        <v>16</v>
      </c>
      <c r="C159" s="184" t="s">
        <v>553</v>
      </c>
      <c r="D159" s="44" t="s">
        <v>109</v>
      </c>
      <c r="E159" s="147" t="s">
        <v>557</v>
      </c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93"/>
      <c r="R159" s="99">
        <f t="shared" si="4"/>
        <v>0</v>
      </c>
    </row>
    <row r="160" spans="1:18" ht="68">
      <c r="A160" s="139" t="s">
        <v>383</v>
      </c>
      <c r="B160" s="137" t="s">
        <v>16</v>
      </c>
      <c r="C160" s="184" t="s">
        <v>554</v>
      </c>
      <c r="D160" s="44" t="s">
        <v>110</v>
      </c>
      <c r="E160" s="147" t="s">
        <v>557</v>
      </c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93"/>
      <c r="R160" s="99">
        <f t="shared" si="4"/>
        <v>0</v>
      </c>
    </row>
    <row r="161" spans="1:18" ht="68">
      <c r="A161" s="139" t="s">
        <v>386</v>
      </c>
      <c r="B161" s="137" t="s">
        <v>16</v>
      </c>
      <c r="C161" s="184" t="s">
        <v>555</v>
      </c>
      <c r="D161" s="106" t="s">
        <v>573</v>
      </c>
      <c r="E161" s="147" t="s">
        <v>557</v>
      </c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93"/>
      <c r="R161" s="99">
        <f t="shared" si="4"/>
        <v>0</v>
      </c>
    </row>
    <row r="162" spans="1:18" ht="102">
      <c r="A162" s="139" t="s">
        <v>276</v>
      </c>
      <c r="B162" s="138" t="s">
        <v>15</v>
      </c>
      <c r="C162" s="44" t="s">
        <v>85</v>
      </c>
      <c r="D162" s="44" t="s">
        <v>107</v>
      </c>
      <c r="E162" s="138" t="s">
        <v>15</v>
      </c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93"/>
      <c r="R162" s="99">
        <f t="shared" si="4"/>
        <v>0</v>
      </c>
    </row>
    <row r="163" spans="1:18" ht="102">
      <c r="A163" s="139" t="s">
        <v>397</v>
      </c>
      <c r="B163" s="138" t="s">
        <v>15</v>
      </c>
      <c r="C163" s="44" t="s">
        <v>86</v>
      </c>
      <c r="D163" s="44" t="s">
        <v>108</v>
      </c>
      <c r="E163" s="138" t="s">
        <v>15</v>
      </c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93"/>
      <c r="R163" s="99">
        <f t="shared" si="4"/>
        <v>0</v>
      </c>
    </row>
    <row r="164" spans="1:18" ht="102">
      <c r="A164" s="139" t="s">
        <v>399</v>
      </c>
      <c r="B164" s="138" t="s">
        <v>15</v>
      </c>
      <c r="C164" s="44" t="s">
        <v>87</v>
      </c>
      <c r="D164" s="44" t="s">
        <v>109</v>
      </c>
      <c r="E164" s="138" t="s">
        <v>15</v>
      </c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93"/>
      <c r="R164" s="99">
        <f t="shared" si="4"/>
        <v>0</v>
      </c>
    </row>
    <row r="165" spans="1:18" ht="102">
      <c r="A165" s="139" t="s">
        <v>383</v>
      </c>
      <c r="B165" s="138" t="s">
        <v>15</v>
      </c>
      <c r="C165" s="44" t="s">
        <v>88</v>
      </c>
      <c r="D165" s="44" t="s">
        <v>110</v>
      </c>
      <c r="E165" s="138" t="s">
        <v>15</v>
      </c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93"/>
      <c r="R165" s="99">
        <f t="shared" ref="R165:R193" si="6">SUM(F165:Q165)</f>
        <v>0</v>
      </c>
    </row>
    <row r="166" spans="1:18" ht="102">
      <c r="A166" s="139" t="s">
        <v>386</v>
      </c>
      <c r="B166" s="138" t="s">
        <v>15</v>
      </c>
      <c r="C166" s="44" t="s">
        <v>89</v>
      </c>
      <c r="D166" s="44" t="s">
        <v>573</v>
      </c>
      <c r="E166" s="138" t="s">
        <v>15</v>
      </c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93"/>
      <c r="R166" s="99">
        <f t="shared" si="6"/>
        <v>0</v>
      </c>
    </row>
    <row r="167" spans="1:18" ht="34">
      <c r="A167" s="139" t="s">
        <v>276</v>
      </c>
      <c r="B167" s="138" t="s">
        <v>17</v>
      </c>
      <c r="C167" s="44" t="s">
        <v>90</v>
      </c>
      <c r="D167" s="44" t="s">
        <v>114</v>
      </c>
      <c r="E167" s="138" t="s">
        <v>84</v>
      </c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93"/>
      <c r="R167" s="99">
        <f t="shared" si="6"/>
        <v>0</v>
      </c>
    </row>
    <row r="168" spans="1:18" ht="34">
      <c r="A168" s="139" t="s">
        <v>397</v>
      </c>
      <c r="B168" s="138" t="s">
        <v>17</v>
      </c>
      <c r="C168" s="44" t="s">
        <v>91</v>
      </c>
      <c r="D168" s="44" t="s">
        <v>111</v>
      </c>
      <c r="E168" s="138" t="s">
        <v>84</v>
      </c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93"/>
      <c r="R168" s="99">
        <f t="shared" si="6"/>
        <v>0</v>
      </c>
    </row>
    <row r="169" spans="1:18" ht="34">
      <c r="A169" s="139" t="s">
        <v>399</v>
      </c>
      <c r="B169" s="138" t="s">
        <v>17</v>
      </c>
      <c r="C169" s="44" t="s">
        <v>92</v>
      </c>
      <c r="D169" s="44" t="s">
        <v>112</v>
      </c>
      <c r="E169" s="138" t="s">
        <v>84</v>
      </c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93"/>
      <c r="R169" s="99">
        <f t="shared" si="6"/>
        <v>0</v>
      </c>
    </row>
    <row r="170" spans="1:18" ht="34">
      <c r="A170" s="139" t="s">
        <v>383</v>
      </c>
      <c r="B170" s="138" t="s">
        <v>17</v>
      </c>
      <c r="C170" s="44" t="s">
        <v>93</v>
      </c>
      <c r="D170" s="44" t="s">
        <v>113</v>
      </c>
      <c r="E170" s="138" t="s">
        <v>84</v>
      </c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93"/>
      <c r="R170" s="99">
        <f t="shared" si="6"/>
        <v>0</v>
      </c>
    </row>
    <row r="171" spans="1:18" ht="34">
      <c r="A171" s="139" t="s">
        <v>386</v>
      </c>
      <c r="B171" s="138" t="s">
        <v>17</v>
      </c>
      <c r="C171" s="44" t="s">
        <v>94</v>
      </c>
      <c r="D171" s="44" t="s">
        <v>574</v>
      </c>
      <c r="E171" s="138" t="s">
        <v>84</v>
      </c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93"/>
      <c r="R171" s="99">
        <f t="shared" si="6"/>
        <v>0</v>
      </c>
    </row>
    <row r="172" spans="1:18" ht="34">
      <c r="A172" s="139" t="s">
        <v>276</v>
      </c>
      <c r="B172" s="138" t="s">
        <v>18</v>
      </c>
      <c r="C172" s="44" t="s">
        <v>95</v>
      </c>
      <c r="D172" s="44" t="s">
        <v>114</v>
      </c>
      <c r="E172" s="138" t="s">
        <v>84</v>
      </c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93"/>
      <c r="R172" s="99">
        <f t="shared" si="6"/>
        <v>0</v>
      </c>
    </row>
    <row r="173" spans="1:18" ht="34">
      <c r="A173" s="139" t="s">
        <v>397</v>
      </c>
      <c r="B173" s="138" t="s">
        <v>18</v>
      </c>
      <c r="C173" s="44" t="s">
        <v>96</v>
      </c>
      <c r="D173" s="44" t="s">
        <v>111</v>
      </c>
      <c r="E173" s="138" t="s">
        <v>84</v>
      </c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93"/>
      <c r="R173" s="99">
        <f t="shared" si="6"/>
        <v>0</v>
      </c>
    </row>
    <row r="174" spans="1:18" ht="34">
      <c r="A174" s="139" t="s">
        <v>403</v>
      </c>
      <c r="B174" s="138" t="s">
        <v>18</v>
      </c>
      <c r="C174" s="44" t="s">
        <v>97</v>
      </c>
      <c r="D174" s="44" t="s">
        <v>112</v>
      </c>
      <c r="E174" s="138" t="s">
        <v>84</v>
      </c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93"/>
      <c r="R174" s="99">
        <f t="shared" si="6"/>
        <v>0</v>
      </c>
    </row>
    <row r="175" spans="1:18" ht="34">
      <c r="A175" s="139" t="s">
        <v>383</v>
      </c>
      <c r="B175" s="138" t="s">
        <v>18</v>
      </c>
      <c r="C175" s="44" t="s">
        <v>98</v>
      </c>
      <c r="D175" s="44" t="s">
        <v>113</v>
      </c>
      <c r="E175" s="138" t="s">
        <v>84</v>
      </c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93"/>
      <c r="R175" s="99">
        <f t="shared" si="6"/>
        <v>0</v>
      </c>
    </row>
    <row r="176" spans="1:18" ht="34">
      <c r="A176" s="139" t="s">
        <v>386</v>
      </c>
      <c r="B176" s="138" t="s">
        <v>18</v>
      </c>
      <c r="C176" s="44" t="s">
        <v>99</v>
      </c>
      <c r="D176" s="44" t="s">
        <v>574</v>
      </c>
      <c r="E176" s="138" t="s">
        <v>84</v>
      </c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93"/>
      <c r="R176" s="99">
        <f t="shared" si="6"/>
        <v>0</v>
      </c>
    </row>
    <row r="177" spans="1:18" ht="34">
      <c r="A177" s="139" t="s">
        <v>276</v>
      </c>
      <c r="B177" s="138" t="s">
        <v>84</v>
      </c>
      <c r="C177" s="44" t="s">
        <v>237</v>
      </c>
      <c r="D177" s="44" t="s">
        <v>114</v>
      </c>
      <c r="E177" s="138" t="s">
        <v>84</v>
      </c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93"/>
      <c r="R177" s="99">
        <f t="shared" si="6"/>
        <v>0</v>
      </c>
    </row>
    <row r="178" spans="1:18" ht="34">
      <c r="A178" s="139" t="s">
        <v>397</v>
      </c>
      <c r="B178" s="138" t="s">
        <v>84</v>
      </c>
      <c r="C178" s="44" t="s">
        <v>238</v>
      </c>
      <c r="D178" s="44" t="s">
        <v>111</v>
      </c>
      <c r="E178" s="138" t="s">
        <v>84</v>
      </c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93"/>
      <c r="R178" s="99">
        <f t="shared" si="6"/>
        <v>0</v>
      </c>
    </row>
    <row r="179" spans="1:18" ht="34">
      <c r="A179" s="139" t="s">
        <v>403</v>
      </c>
      <c r="B179" s="138" t="s">
        <v>84</v>
      </c>
      <c r="C179" s="44" t="s">
        <v>239</v>
      </c>
      <c r="D179" s="44" t="s">
        <v>112</v>
      </c>
      <c r="E179" s="138" t="s">
        <v>84</v>
      </c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93"/>
      <c r="R179" s="99">
        <f t="shared" si="6"/>
        <v>0</v>
      </c>
    </row>
    <row r="180" spans="1:18" ht="34">
      <c r="A180" s="141" t="s">
        <v>383</v>
      </c>
      <c r="B180" s="137" t="s">
        <v>84</v>
      </c>
      <c r="C180" s="140" t="s">
        <v>404</v>
      </c>
      <c r="D180" s="140" t="s">
        <v>113</v>
      </c>
      <c r="E180" s="138" t="s">
        <v>84</v>
      </c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93"/>
      <c r="R180" s="99">
        <f t="shared" si="6"/>
        <v>0</v>
      </c>
    </row>
    <row r="181" spans="1:18" ht="34">
      <c r="A181" s="139" t="s">
        <v>386</v>
      </c>
      <c r="B181" s="138" t="s">
        <v>84</v>
      </c>
      <c r="C181" s="44" t="s">
        <v>405</v>
      </c>
      <c r="D181" s="44" t="s">
        <v>574</v>
      </c>
      <c r="E181" s="138" t="s">
        <v>84</v>
      </c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93"/>
      <c r="R181" s="99">
        <f t="shared" si="6"/>
        <v>0</v>
      </c>
    </row>
    <row r="182" spans="1:18" ht="34">
      <c r="A182" s="183" t="s">
        <v>276</v>
      </c>
      <c r="B182" s="182" t="s">
        <v>19</v>
      </c>
      <c r="C182" s="32" t="s">
        <v>83</v>
      </c>
      <c r="D182" s="32" t="s">
        <v>567</v>
      </c>
      <c r="E182" s="41" t="s">
        <v>496</v>
      </c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93"/>
      <c r="R182" s="99">
        <f t="shared" si="6"/>
        <v>0</v>
      </c>
    </row>
    <row r="183" spans="1:18" ht="34">
      <c r="A183" s="45" t="s">
        <v>397</v>
      </c>
      <c r="B183" s="182" t="s">
        <v>19</v>
      </c>
      <c r="C183" s="24" t="s">
        <v>497</v>
      </c>
      <c r="D183" s="64" t="s">
        <v>587</v>
      </c>
      <c r="E183" s="26" t="s">
        <v>498</v>
      </c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93"/>
      <c r="R183" s="99">
        <f t="shared" si="6"/>
        <v>0</v>
      </c>
    </row>
    <row r="184" spans="1:18" ht="34">
      <c r="A184" s="45" t="s">
        <v>406</v>
      </c>
      <c r="B184" s="182" t="s">
        <v>19</v>
      </c>
      <c r="C184" s="24" t="s">
        <v>499</v>
      </c>
      <c r="D184" s="24" t="s">
        <v>569</v>
      </c>
      <c r="E184" s="26" t="s">
        <v>500</v>
      </c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93"/>
      <c r="R184" s="99">
        <f t="shared" si="6"/>
        <v>0</v>
      </c>
    </row>
    <row r="185" spans="1:18" ht="34">
      <c r="A185" s="55" t="s">
        <v>383</v>
      </c>
      <c r="B185" s="181" t="s">
        <v>19</v>
      </c>
      <c r="C185" s="56" t="s">
        <v>501</v>
      </c>
      <c r="D185" s="56" t="s">
        <v>570</v>
      </c>
      <c r="E185" s="57" t="s">
        <v>502</v>
      </c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96"/>
      <c r="R185" s="99">
        <f t="shared" si="6"/>
        <v>0</v>
      </c>
    </row>
    <row r="186" spans="1:18" ht="34">
      <c r="A186" s="43" t="s">
        <v>386</v>
      </c>
      <c r="B186" s="180" t="s">
        <v>19</v>
      </c>
      <c r="C186" s="24" t="s">
        <v>503</v>
      </c>
      <c r="D186" s="24" t="s">
        <v>575</v>
      </c>
      <c r="E186" s="26" t="s">
        <v>502</v>
      </c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93"/>
      <c r="R186" s="99">
        <f t="shared" si="6"/>
        <v>0</v>
      </c>
    </row>
    <row r="187" spans="1:18" ht="34">
      <c r="A187" s="303" t="s">
        <v>407</v>
      </c>
      <c r="B187" s="304"/>
      <c r="C187" s="136" t="s">
        <v>408</v>
      </c>
      <c r="D187" s="140" t="s">
        <v>504</v>
      </c>
      <c r="E187" s="41" t="s">
        <v>409</v>
      </c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92"/>
      <c r="R187" s="99">
        <f t="shared" si="6"/>
        <v>0</v>
      </c>
    </row>
    <row r="188" spans="1:18" ht="34">
      <c r="A188" s="284" t="s">
        <v>410</v>
      </c>
      <c r="B188" s="285"/>
      <c r="C188" s="135" t="s">
        <v>411</v>
      </c>
      <c r="D188" s="44" t="s">
        <v>505</v>
      </c>
      <c r="E188" s="26" t="s">
        <v>409</v>
      </c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93"/>
      <c r="R188" s="99">
        <f t="shared" si="6"/>
        <v>0</v>
      </c>
    </row>
    <row r="189" spans="1:18" ht="34">
      <c r="A189" s="284" t="s">
        <v>32</v>
      </c>
      <c r="B189" s="285"/>
      <c r="C189" s="135" t="s">
        <v>412</v>
      </c>
      <c r="D189" s="44" t="s">
        <v>478</v>
      </c>
      <c r="E189" s="26" t="s">
        <v>409</v>
      </c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93"/>
      <c r="R189" s="99">
        <f t="shared" si="6"/>
        <v>0</v>
      </c>
    </row>
    <row r="190" spans="1:18" ht="34">
      <c r="A190" s="284" t="s">
        <v>342</v>
      </c>
      <c r="B190" s="285"/>
      <c r="C190" s="135" t="s">
        <v>413</v>
      </c>
      <c r="D190" s="44" t="s">
        <v>479</v>
      </c>
      <c r="E190" s="26" t="s">
        <v>409</v>
      </c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93"/>
      <c r="R190" s="99">
        <f t="shared" si="6"/>
        <v>0</v>
      </c>
    </row>
    <row r="191" spans="1:18" ht="34.5" thickBot="1">
      <c r="A191" s="298" t="s">
        <v>414</v>
      </c>
      <c r="B191" s="299"/>
      <c r="C191" s="179" t="s">
        <v>415</v>
      </c>
      <c r="D191" s="178" t="s">
        <v>576</v>
      </c>
      <c r="E191" s="57" t="s">
        <v>416</v>
      </c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96"/>
      <c r="R191" s="100">
        <f t="shared" si="6"/>
        <v>0</v>
      </c>
    </row>
    <row r="192" spans="1:18" ht="17.5" thickBot="1">
      <c r="A192" s="296" t="s">
        <v>480</v>
      </c>
      <c r="B192" s="297"/>
      <c r="C192" s="297"/>
      <c r="D192" s="297"/>
      <c r="E192" s="297"/>
      <c r="F192" s="35">
        <f t="shared" ref="F192:Q192" si="7">SUM(F137:F191)</f>
        <v>0</v>
      </c>
      <c r="G192" s="35">
        <f t="shared" si="7"/>
        <v>0</v>
      </c>
      <c r="H192" s="35">
        <f t="shared" si="7"/>
        <v>0</v>
      </c>
      <c r="I192" s="35">
        <f t="shared" si="7"/>
        <v>0</v>
      </c>
      <c r="J192" s="35">
        <f t="shared" si="7"/>
        <v>0</v>
      </c>
      <c r="K192" s="35">
        <f t="shared" si="7"/>
        <v>0</v>
      </c>
      <c r="L192" s="35">
        <f t="shared" si="7"/>
        <v>0</v>
      </c>
      <c r="M192" s="35">
        <f t="shared" si="7"/>
        <v>0</v>
      </c>
      <c r="N192" s="35">
        <f t="shared" si="7"/>
        <v>0</v>
      </c>
      <c r="O192" s="35">
        <f t="shared" si="7"/>
        <v>0</v>
      </c>
      <c r="P192" s="35">
        <f t="shared" si="7"/>
        <v>0</v>
      </c>
      <c r="Q192" s="97">
        <f t="shared" si="7"/>
        <v>0</v>
      </c>
      <c r="R192" s="101">
        <f t="shared" si="6"/>
        <v>0</v>
      </c>
    </row>
    <row r="193" spans="1:18" ht="17.5" thickBot="1">
      <c r="A193" s="294" t="s">
        <v>481</v>
      </c>
      <c r="B193" s="295"/>
      <c r="C193" s="295"/>
      <c r="D193" s="295"/>
      <c r="E193" s="295"/>
      <c r="F193" s="114">
        <f t="shared" ref="F193:Q193" si="8">SUM(F192,F136)</f>
        <v>0</v>
      </c>
      <c r="G193" s="114">
        <f t="shared" si="8"/>
        <v>0</v>
      </c>
      <c r="H193" s="114">
        <f t="shared" si="8"/>
        <v>0</v>
      </c>
      <c r="I193" s="114">
        <f t="shared" si="8"/>
        <v>0</v>
      </c>
      <c r="J193" s="114">
        <f t="shared" si="8"/>
        <v>0</v>
      </c>
      <c r="K193" s="114">
        <f t="shared" si="8"/>
        <v>0</v>
      </c>
      <c r="L193" s="114">
        <f t="shared" si="8"/>
        <v>0</v>
      </c>
      <c r="M193" s="114">
        <f t="shared" si="8"/>
        <v>0</v>
      </c>
      <c r="N193" s="114">
        <f t="shared" si="8"/>
        <v>0</v>
      </c>
      <c r="O193" s="114">
        <f t="shared" si="8"/>
        <v>0</v>
      </c>
      <c r="P193" s="114">
        <f t="shared" si="8"/>
        <v>0</v>
      </c>
      <c r="Q193" s="115">
        <f t="shared" si="8"/>
        <v>0</v>
      </c>
      <c r="R193" s="116">
        <f t="shared" si="6"/>
        <v>0</v>
      </c>
    </row>
    <row r="194" spans="1:18">
      <c r="E194" s="22"/>
    </row>
    <row r="195" spans="1:18">
      <c r="E195" s="22"/>
    </row>
  </sheetData>
  <mergeCells count="58">
    <mergeCell ref="A42:B42"/>
    <mergeCell ref="A29:B31"/>
    <mergeCell ref="E38:F38"/>
    <mergeCell ref="A82:B84"/>
    <mergeCell ref="A38:B38"/>
    <mergeCell ref="A67:B67"/>
    <mergeCell ref="A68:B68"/>
    <mergeCell ref="A66:B66"/>
    <mergeCell ref="A43:B46"/>
    <mergeCell ref="A47:B56"/>
    <mergeCell ref="A57:B65"/>
    <mergeCell ref="A39:B39"/>
    <mergeCell ref="A69:B81"/>
    <mergeCell ref="Q1:R1"/>
    <mergeCell ref="A37:B37"/>
    <mergeCell ref="A40:B41"/>
    <mergeCell ref="A21:B21"/>
    <mergeCell ref="A7:B13"/>
    <mergeCell ref="A14:B15"/>
    <mergeCell ref="A16:B20"/>
    <mergeCell ref="A22:B28"/>
    <mergeCell ref="F1:L1"/>
    <mergeCell ref="A6:B6"/>
    <mergeCell ref="C1:D1"/>
    <mergeCell ref="A1:B1"/>
    <mergeCell ref="A2:B2"/>
    <mergeCell ref="A3:B3"/>
    <mergeCell ref="A4:B4"/>
    <mergeCell ref="A5:B5"/>
    <mergeCell ref="E100:F100"/>
    <mergeCell ref="A136:E136"/>
    <mergeCell ref="A135:B135"/>
    <mergeCell ref="A121:B127"/>
    <mergeCell ref="A128:B133"/>
    <mergeCell ref="A85:B85"/>
    <mergeCell ref="A193:E193"/>
    <mergeCell ref="A192:E192"/>
    <mergeCell ref="A191:B191"/>
    <mergeCell ref="A189:B189"/>
    <mergeCell ref="A190:B190"/>
    <mergeCell ref="A117:B117"/>
    <mergeCell ref="A118:B118"/>
    <mergeCell ref="A94:B99"/>
    <mergeCell ref="A87:B91"/>
    <mergeCell ref="A109:B110"/>
    <mergeCell ref="A111:B115"/>
    <mergeCell ref="A92:B92"/>
    <mergeCell ref="A116:B116"/>
    <mergeCell ref="A100:B100"/>
    <mergeCell ref="A187:B187"/>
    <mergeCell ref="A138:B138"/>
    <mergeCell ref="A188:B188"/>
    <mergeCell ref="A137:B137"/>
    <mergeCell ref="A86:B86"/>
    <mergeCell ref="A101:B108"/>
    <mergeCell ref="A120:B120"/>
    <mergeCell ref="A119:B119"/>
    <mergeCell ref="A93:B93"/>
  </mergeCells>
  <phoneticPr fontId="3" type="noConversion"/>
  <pageMargins left="0.28999999999999998" right="0.2" top="0.28999999999999998" bottom="0.24" header="0.17" footer="0.17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6EDF3-D42F-4388-A95B-A66DCC8D499B}">
  <dimension ref="A1:R191"/>
  <sheetViews>
    <sheetView zoomScale="75" zoomScaleNormal="100" workbookViewId="0">
      <pane xSplit="5" ySplit="2" topLeftCell="F111" activePane="bottomRight" state="frozen"/>
      <selection pane="topRight" activeCell="F1" sqref="F1"/>
      <selection pane="bottomLeft" activeCell="A3" sqref="A3"/>
      <selection pane="bottomRight" activeCell="K6" sqref="K6"/>
    </sheetView>
  </sheetViews>
  <sheetFormatPr defaultColWidth="22.453125" defaultRowHeight="17"/>
  <cols>
    <col min="1" max="1" width="10.1796875" style="22" customWidth="1"/>
    <col min="2" max="2" width="7.453125" style="22" customWidth="1"/>
    <col min="3" max="3" width="6.453125" style="27" customWidth="1"/>
    <col min="4" max="4" width="11" style="27" bestFit="1" customWidth="1"/>
    <col min="5" max="5" width="31" style="33" customWidth="1"/>
    <col min="6" max="7" width="10.81640625" style="22" customWidth="1"/>
    <col min="8" max="8" width="11.453125" style="22" customWidth="1"/>
    <col min="9" max="9" width="11.81640625" style="22" customWidth="1"/>
    <col min="10" max="10" width="12.1796875" style="22" customWidth="1"/>
    <col min="11" max="17" width="10.453125" style="22" bestFit="1" customWidth="1"/>
    <col min="18" max="18" width="6" style="22" bestFit="1" customWidth="1"/>
    <col min="19" max="16384" width="22.453125" style="22"/>
  </cols>
  <sheetData>
    <row r="1" spans="1:18" s="29" customFormat="1" ht="40.65" customHeight="1" thickBot="1">
      <c r="A1" s="309" t="s">
        <v>258</v>
      </c>
      <c r="B1" s="309"/>
      <c r="C1" s="309" t="s">
        <v>228</v>
      </c>
      <c r="D1" s="309"/>
      <c r="E1" s="28" t="s">
        <v>327</v>
      </c>
      <c r="F1" s="308" t="s">
        <v>647</v>
      </c>
      <c r="G1" s="308"/>
      <c r="H1" s="308"/>
      <c r="I1" s="308"/>
      <c r="J1" s="308"/>
      <c r="K1" s="308"/>
      <c r="L1" s="308"/>
      <c r="Q1" s="309" t="s">
        <v>329</v>
      </c>
      <c r="R1" s="309"/>
    </row>
    <row r="2" spans="1:18" s="25" customFormat="1" ht="34.5" thickBot="1">
      <c r="A2" s="310" t="s">
        <v>186</v>
      </c>
      <c r="B2" s="311"/>
      <c r="C2" s="133" t="s">
        <v>240</v>
      </c>
      <c r="D2" s="133" t="s">
        <v>328</v>
      </c>
      <c r="E2" s="133" t="s">
        <v>187</v>
      </c>
      <c r="F2" s="133" t="s">
        <v>656</v>
      </c>
      <c r="G2" s="204" t="s">
        <v>657</v>
      </c>
      <c r="H2" s="204" t="s">
        <v>658</v>
      </c>
      <c r="I2" s="204" t="s">
        <v>659</v>
      </c>
      <c r="J2" s="204" t="s">
        <v>660</v>
      </c>
      <c r="K2" s="133" t="s">
        <v>661</v>
      </c>
      <c r="L2" s="204" t="s">
        <v>662</v>
      </c>
      <c r="M2" s="204" t="s">
        <v>663</v>
      </c>
      <c r="N2" s="204" t="s">
        <v>664</v>
      </c>
      <c r="O2" s="204" t="s">
        <v>665</v>
      </c>
      <c r="P2" s="204" t="s">
        <v>666</v>
      </c>
      <c r="Q2" s="204" t="s">
        <v>667</v>
      </c>
      <c r="R2" s="37" t="s">
        <v>115</v>
      </c>
    </row>
    <row r="3" spans="1:18">
      <c r="A3" s="321" t="s">
        <v>227</v>
      </c>
      <c r="B3" s="322"/>
      <c r="C3" s="32" t="s">
        <v>218</v>
      </c>
      <c r="D3" s="32" t="s">
        <v>116</v>
      </c>
      <c r="E3" s="193" t="s">
        <v>642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6">
        <f t="shared" ref="R3:R34" si="0">SUM(F3:Q3)</f>
        <v>0</v>
      </c>
    </row>
    <row r="4" spans="1:18" ht="34">
      <c r="A4" s="314" t="s">
        <v>188</v>
      </c>
      <c r="B4" s="315"/>
      <c r="C4" s="24" t="s">
        <v>241</v>
      </c>
      <c r="D4" s="24" t="s">
        <v>117</v>
      </c>
      <c r="E4" s="26" t="s">
        <v>140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36">
        <f t="shared" si="0"/>
        <v>0</v>
      </c>
    </row>
    <row r="5" spans="1:18">
      <c r="A5" s="314" t="s">
        <v>271</v>
      </c>
      <c r="B5" s="315"/>
      <c r="C5" s="24" t="s">
        <v>219</v>
      </c>
      <c r="D5" s="24" t="s">
        <v>118</v>
      </c>
      <c r="E5" s="26" t="s">
        <v>189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36">
        <f t="shared" si="0"/>
        <v>0</v>
      </c>
    </row>
    <row r="6" spans="1:18">
      <c r="A6" s="290" t="s">
        <v>190</v>
      </c>
      <c r="B6" s="291"/>
      <c r="C6" s="64" t="s">
        <v>560</v>
      </c>
      <c r="D6" s="24" t="s">
        <v>119</v>
      </c>
      <c r="E6" s="26" t="s">
        <v>191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36">
        <f t="shared" si="0"/>
        <v>0</v>
      </c>
    </row>
    <row r="7" spans="1:18" ht="34">
      <c r="A7" s="290" t="s">
        <v>192</v>
      </c>
      <c r="B7" s="291"/>
      <c r="C7" s="24" t="s">
        <v>315</v>
      </c>
      <c r="D7" s="24" t="s">
        <v>120</v>
      </c>
      <c r="E7" s="31" t="s">
        <v>54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36">
        <f t="shared" si="0"/>
        <v>0</v>
      </c>
    </row>
    <row r="8" spans="1:18">
      <c r="A8" s="290"/>
      <c r="B8" s="291"/>
      <c r="C8" s="24" t="s">
        <v>11</v>
      </c>
      <c r="D8" s="24" t="s">
        <v>120</v>
      </c>
      <c r="E8" s="26" t="s">
        <v>485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36">
        <f t="shared" si="0"/>
        <v>0</v>
      </c>
    </row>
    <row r="9" spans="1:18">
      <c r="A9" s="290"/>
      <c r="B9" s="291"/>
      <c r="C9" s="24" t="s">
        <v>244</v>
      </c>
      <c r="D9" s="24" t="s">
        <v>120</v>
      </c>
      <c r="E9" s="26" t="s">
        <v>281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6">
        <f t="shared" si="0"/>
        <v>0</v>
      </c>
    </row>
    <row r="10" spans="1:18">
      <c r="A10" s="290"/>
      <c r="B10" s="291"/>
      <c r="C10" s="24" t="s">
        <v>347</v>
      </c>
      <c r="D10" s="24" t="s">
        <v>120</v>
      </c>
      <c r="E10" s="26" t="s">
        <v>343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36">
        <f t="shared" si="0"/>
        <v>0</v>
      </c>
    </row>
    <row r="11" spans="1:18">
      <c r="A11" s="290"/>
      <c r="B11" s="291"/>
      <c r="C11" s="24" t="s">
        <v>348</v>
      </c>
      <c r="D11" s="24" t="s">
        <v>120</v>
      </c>
      <c r="E11" s="26" t="s">
        <v>344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36">
        <f t="shared" si="0"/>
        <v>0</v>
      </c>
    </row>
    <row r="12" spans="1:18">
      <c r="A12" s="290"/>
      <c r="B12" s="291"/>
      <c r="C12" s="24" t="s">
        <v>141</v>
      </c>
      <c r="D12" s="24" t="s">
        <v>120</v>
      </c>
      <c r="E12" s="26" t="s">
        <v>142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36">
        <f t="shared" si="0"/>
        <v>0</v>
      </c>
    </row>
    <row r="13" spans="1:18">
      <c r="A13" s="290"/>
      <c r="B13" s="291"/>
      <c r="C13" s="24" t="s">
        <v>143</v>
      </c>
      <c r="D13" s="24" t="s">
        <v>120</v>
      </c>
      <c r="E13" s="26" t="s">
        <v>144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36">
        <f t="shared" si="0"/>
        <v>0</v>
      </c>
    </row>
    <row r="14" spans="1:18">
      <c r="A14" s="290" t="s">
        <v>193</v>
      </c>
      <c r="B14" s="291"/>
      <c r="C14" s="24" t="s">
        <v>282</v>
      </c>
      <c r="D14" s="24" t="s">
        <v>506</v>
      </c>
      <c r="E14" s="26" t="s">
        <v>332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36">
        <f t="shared" si="0"/>
        <v>0</v>
      </c>
    </row>
    <row r="15" spans="1:18">
      <c r="A15" s="290"/>
      <c r="B15" s="291"/>
      <c r="C15" s="24" t="s">
        <v>310</v>
      </c>
      <c r="D15" s="24" t="s">
        <v>506</v>
      </c>
      <c r="E15" s="26" t="s">
        <v>283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36">
        <f t="shared" si="0"/>
        <v>0</v>
      </c>
    </row>
    <row r="16" spans="1:18">
      <c r="A16" s="290" t="s">
        <v>272</v>
      </c>
      <c r="B16" s="291"/>
      <c r="C16" s="24" t="s">
        <v>284</v>
      </c>
      <c r="D16" s="24" t="s">
        <v>44</v>
      </c>
      <c r="E16" s="26" t="s">
        <v>285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36">
        <f t="shared" si="0"/>
        <v>0</v>
      </c>
    </row>
    <row r="17" spans="1:18">
      <c r="A17" s="290"/>
      <c r="B17" s="291"/>
      <c r="C17" s="24" t="s">
        <v>311</v>
      </c>
      <c r="D17" s="24" t="s">
        <v>44</v>
      </c>
      <c r="E17" s="190" t="s">
        <v>633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36">
        <f t="shared" si="0"/>
        <v>0</v>
      </c>
    </row>
    <row r="18" spans="1:18">
      <c r="A18" s="290"/>
      <c r="B18" s="291"/>
      <c r="C18" s="24" t="s">
        <v>34</v>
      </c>
      <c r="D18" s="24" t="s">
        <v>43</v>
      </c>
      <c r="E18" s="23" t="s">
        <v>36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36">
        <f t="shared" si="0"/>
        <v>0</v>
      </c>
    </row>
    <row r="19" spans="1:18">
      <c r="A19" s="290"/>
      <c r="B19" s="291"/>
      <c r="C19" s="24" t="s">
        <v>349</v>
      </c>
      <c r="D19" s="24" t="s">
        <v>44</v>
      </c>
      <c r="E19" s="26" t="s">
        <v>516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36">
        <f t="shared" si="0"/>
        <v>0</v>
      </c>
    </row>
    <row r="20" spans="1:18">
      <c r="A20" s="290"/>
      <c r="B20" s="291"/>
      <c r="C20" s="24" t="s">
        <v>424</v>
      </c>
      <c r="D20" s="24" t="s">
        <v>44</v>
      </c>
      <c r="E20" s="26" t="s">
        <v>335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36">
        <f t="shared" si="0"/>
        <v>0</v>
      </c>
    </row>
    <row r="21" spans="1:18">
      <c r="A21" s="290" t="s">
        <v>517</v>
      </c>
      <c r="B21" s="291"/>
      <c r="C21" s="24" t="s">
        <v>350</v>
      </c>
      <c r="D21" s="24" t="s">
        <v>507</v>
      </c>
      <c r="E21" s="23" t="s">
        <v>520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36">
        <f t="shared" si="0"/>
        <v>0</v>
      </c>
    </row>
    <row r="22" spans="1:18">
      <c r="A22" s="290" t="s">
        <v>194</v>
      </c>
      <c r="B22" s="291"/>
      <c r="C22" s="24" t="s">
        <v>286</v>
      </c>
      <c r="D22" s="24" t="s">
        <v>508</v>
      </c>
      <c r="E22" s="26" t="s">
        <v>312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36">
        <f t="shared" si="0"/>
        <v>0</v>
      </c>
    </row>
    <row r="23" spans="1:18">
      <c r="A23" s="290"/>
      <c r="B23" s="291"/>
      <c r="C23" s="24" t="s">
        <v>145</v>
      </c>
      <c r="D23" s="24" t="s">
        <v>508</v>
      </c>
      <c r="E23" s="26" t="s">
        <v>333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36">
        <f t="shared" si="0"/>
        <v>0</v>
      </c>
    </row>
    <row r="24" spans="1:18">
      <c r="A24" s="290"/>
      <c r="B24" s="291"/>
      <c r="C24" s="24" t="s">
        <v>289</v>
      </c>
      <c r="D24" s="24" t="s">
        <v>508</v>
      </c>
      <c r="E24" s="26" t="s">
        <v>334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36">
        <f t="shared" si="0"/>
        <v>0</v>
      </c>
    </row>
    <row r="25" spans="1:18">
      <c r="A25" s="290"/>
      <c r="B25" s="291"/>
      <c r="C25" s="24" t="s">
        <v>351</v>
      </c>
      <c r="D25" s="24" t="s">
        <v>508</v>
      </c>
      <c r="E25" s="26" t="s">
        <v>427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36">
        <f t="shared" si="0"/>
        <v>0</v>
      </c>
    </row>
    <row r="26" spans="1:18">
      <c r="A26" s="290"/>
      <c r="B26" s="291"/>
      <c r="C26" s="24" t="s">
        <v>290</v>
      </c>
      <c r="D26" s="24" t="s">
        <v>508</v>
      </c>
      <c r="E26" s="26" t="s">
        <v>313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36">
        <f t="shared" si="0"/>
        <v>0</v>
      </c>
    </row>
    <row r="27" spans="1:18">
      <c r="A27" s="290"/>
      <c r="B27" s="291"/>
      <c r="C27" s="24" t="s">
        <v>352</v>
      </c>
      <c r="D27" s="24" t="s">
        <v>508</v>
      </c>
      <c r="E27" s="26" t="s">
        <v>337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36">
        <f t="shared" si="0"/>
        <v>0</v>
      </c>
    </row>
    <row r="28" spans="1:18">
      <c r="A28" s="290"/>
      <c r="B28" s="291"/>
      <c r="C28" s="24" t="s">
        <v>288</v>
      </c>
      <c r="D28" s="24" t="s">
        <v>508</v>
      </c>
      <c r="E28" s="26" t="s">
        <v>287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36">
        <f t="shared" si="0"/>
        <v>0</v>
      </c>
    </row>
    <row r="29" spans="1:18">
      <c r="A29" s="290" t="s">
        <v>195</v>
      </c>
      <c r="B29" s="291"/>
      <c r="C29" s="24" t="s">
        <v>245</v>
      </c>
      <c r="D29" s="24" t="s">
        <v>509</v>
      </c>
      <c r="E29" s="26" t="s">
        <v>429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36">
        <f t="shared" si="0"/>
        <v>0</v>
      </c>
    </row>
    <row r="30" spans="1:18">
      <c r="A30" s="290"/>
      <c r="B30" s="291"/>
      <c r="C30" s="24" t="s">
        <v>291</v>
      </c>
      <c r="D30" s="24" t="s">
        <v>509</v>
      </c>
      <c r="E30" s="26" t="s">
        <v>314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36">
        <f t="shared" si="0"/>
        <v>0</v>
      </c>
    </row>
    <row r="31" spans="1:18">
      <c r="A31" s="290"/>
      <c r="B31" s="291"/>
      <c r="C31" s="24" t="s">
        <v>292</v>
      </c>
      <c r="D31" s="24" t="s">
        <v>509</v>
      </c>
      <c r="E31" s="26" t="s">
        <v>293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36">
        <f t="shared" si="0"/>
        <v>0</v>
      </c>
    </row>
    <row r="32" spans="1:18" ht="34">
      <c r="A32" s="76" t="s">
        <v>196</v>
      </c>
      <c r="B32" s="77"/>
      <c r="C32" s="24" t="s">
        <v>220</v>
      </c>
      <c r="D32" s="24" t="s">
        <v>510</v>
      </c>
      <c r="E32" s="190" t="s">
        <v>644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36">
        <f t="shared" si="0"/>
        <v>0</v>
      </c>
    </row>
    <row r="33" spans="1:18" ht="34">
      <c r="A33" s="78"/>
      <c r="B33" s="79"/>
      <c r="C33" s="24" t="s">
        <v>294</v>
      </c>
      <c r="D33" s="24" t="s">
        <v>510</v>
      </c>
      <c r="E33" s="190" t="s">
        <v>643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36">
        <f t="shared" si="0"/>
        <v>0</v>
      </c>
    </row>
    <row r="34" spans="1:18">
      <c r="A34" s="290" t="s">
        <v>197</v>
      </c>
      <c r="B34" s="291"/>
      <c r="C34" s="24" t="s">
        <v>146</v>
      </c>
      <c r="D34" s="24" t="s">
        <v>511</v>
      </c>
      <c r="E34" s="26" t="s">
        <v>431</v>
      </c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36">
        <f t="shared" si="0"/>
        <v>0</v>
      </c>
    </row>
    <row r="35" spans="1:18">
      <c r="A35" s="290"/>
      <c r="B35" s="291"/>
      <c r="C35" s="24" t="s">
        <v>147</v>
      </c>
      <c r="D35" s="24" t="s">
        <v>511</v>
      </c>
      <c r="E35" s="26" t="s">
        <v>432</v>
      </c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36">
        <f t="shared" ref="R35:R66" si="1">SUM(F35:Q35)</f>
        <v>0</v>
      </c>
    </row>
    <row r="36" spans="1:18">
      <c r="A36" s="127" t="s">
        <v>198</v>
      </c>
      <c r="B36" s="128"/>
      <c r="C36" s="24" t="s">
        <v>523</v>
      </c>
      <c r="D36" s="24" t="s">
        <v>527</v>
      </c>
      <c r="E36" s="26" t="s">
        <v>525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36">
        <f t="shared" si="1"/>
        <v>0</v>
      </c>
    </row>
    <row r="37" spans="1:18">
      <c r="A37" s="321"/>
      <c r="B37" s="322"/>
      <c r="C37" s="24" t="s">
        <v>221</v>
      </c>
      <c r="D37" s="24" t="s">
        <v>512</v>
      </c>
      <c r="E37" s="26" t="s">
        <v>524</v>
      </c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36">
        <f t="shared" si="1"/>
        <v>0</v>
      </c>
    </row>
    <row r="38" spans="1:18" s="134" customFormat="1">
      <c r="A38" s="318" t="s">
        <v>545</v>
      </c>
      <c r="B38" s="317"/>
      <c r="C38" s="61" t="s">
        <v>543</v>
      </c>
      <c r="D38" s="61" t="s">
        <v>547</v>
      </c>
      <c r="E38" s="316" t="s">
        <v>548</v>
      </c>
      <c r="F38" s="317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36">
        <f t="shared" si="1"/>
        <v>0</v>
      </c>
    </row>
    <row r="39" spans="1:18">
      <c r="A39" s="319" t="s">
        <v>565</v>
      </c>
      <c r="B39" s="320"/>
      <c r="C39" s="61" t="s">
        <v>562</v>
      </c>
      <c r="D39" s="61" t="s">
        <v>566</v>
      </c>
      <c r="E39" s="131" t="s">
        <v>563</v>
      </c>
      <c r="F39" s="13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36">
        <f t="shared" si="1"/>
        <v>0</v>
      </c>
    </row>
    <row r="40" spans="1:18">
      <c r="A40" s="290" t="s">
        <v>199</v>
      </c>
      <c r="B40" s="291"/>
      <c r="C40" s="24" t="s">
        <v>299</v>
      </c>
      <c r="D40" s="24" t="s">
        <v>513</v>
      </c>
      <c r="E40" s="26" t="s">
        <v>301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36">
        <f t="shared" si="1"/>
        <v>0</v>
      </c>
    </row>
    <row r="41" spans="1:18">
      <c r="A41" s="290"/>
      <c r="B41" s="291"/>
      <c r="C41" s="24" t="s">
        <v>300</v>
      </c>
      <c r="D41" s="24" t="s">
        <v>513</v>
      </c>
      <c r="E41" s="26" t="s">
        <v>435</v>
      </c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36">
        <f t="shared" si="1"/>
        <v>0</v>
      </c>
    </row>
    <row r="42" spans="1:18" ht="34">
      <c r="A42" s="290" t="s">
        <v>200</v>
      </c>
      <c r="B42" s="291"/>
      <c r="C42" s="24" t="s">
        <v>150</v>
      </c>
      <c r="D42" s="24" t="s">
        <v>514</v>
      </c>
      <c r="E42" s="26" t="s">
        <v>437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36">
        <f t="shared" si="1"/>
        <v>0</v>
      </c>
    </row>
    <row r="43" spans="1:18" ht="34">
      <c r="A43" s="300" t="s">
        <v>201</v>
      </c>
      <c r="B43" s="301"/>
      <c r="C43" s="24" t="s">
        <v>222</v>
      </c>
      <c r="D43" s="24" t="s">
        <v>438</v>
      </c>
      <c r="E43" s="23" t="s">
        <v>541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36">
        <f t="shared" si="1"/>
        <v>0</v>
      </c>
    </row>
    <row r="44" spans="1:18">
      <c r="A44" s="288"/>
      <c r="B44" s="289"/>
      <c r="C44" s="24" t="s">
        <v>12</v>
      </c>
      <c r="D44" s="24" t="s">
        <v>438</v>
      </c>
      <c r="E44" s="23" t="s">
        <v>544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36">
        <f t="shared" si="1"/>
        <v>0</v>
      </c>
    </row>
    <row r="45" spans="1:18" ht="34">
      <c r="A45" s="288"/>
      <c r="B45" s="289"/>
      <c r="C45" s="24" t="s">
        <v>13</v>
      </c>
      <c r="D45" s="24" t="s">
        <v>438</v>
      </c>
      <c r="E45" s="23" t="s">
        <v>539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36">
        <f t="shared" si="1"/>
        <v>0</v>
      </c>
    </row>
    <row r="46" spans="1:18">
      <c r="A46" s="286"/>
      <c r="B46" s="287"/>
      <c r="C46" s="24" t="s">
        <v>14</v>
      </c>
      <c r="D46" s="24" t="s">
        <v>438</v>
      </c>
      <c r="E46" s="23" t="s">
        <v>33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36">
        <f t="shared" si="1"/>
        <v>0</v>
      </c>
    </row>
    <row r="47" spans="1:18" ht="16.25" customHeight="1">
      <c r="A47" s="300" t="s">
        <v>202</v>
      </c>
      <c r="B47" s="301"/>
      <c r="C47" s="24" t="s">
        <v>247</v>
      </c>
      <c r="D47" s="24" t="s">
        <v>439</v>
      </c>
      <c r="E47" s="26" t="s">
        <v>440</v>
      </c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36">
        <f t="shared" si="1"/>
        <v>0</v>
      </c>
    </row>
    <row r="48" spans="1:18">
      <c r="A48" s="288"/>
      <c r="B48" s="289"/>
      <c r="C48" s="24" t="s">
        <v>151</v>
      </c>
      <c r="D48" s="24" t="s">
        <v>439</v>
      </c>
      <c r="E48" s="190" t="s">
        <v>645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36">
        <f t="shared" si="1"/>
        <v>0</v>
      </c>
    </row>
    <row r="49" spans="1:18" ht="34">
      <c r="A49" s="288"/>
      <c r="B49" s="289"/>
      <c r="C49" s="24" t="s">
        <v>248</v>
      </c>
      <c r="D49" s="24" t="s">
        <v>439</v>
      </c>
      <c r="E49" s="26" t="s">
        <v>353</v>
      </c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36">
        <f t="shared" si="1"/>
        <v>0</v>
      </c>
    </row>
    <row r="50" spans="1:18">
      <c r="A50" s="288"/>
      <c r="B50" s="289"/>
      <c r="C50" s="24" t="s">
        <v>295</v>
      </c>
      <c r="D50" s="24" t="s">
        <v>439</v>
      </c>
      <c r="E50" s="26" t="s">
        <v>338</v>
      </c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36">
        <f t="shared" si="1"/>
        <v>0</v>
      </c>
    </row>
    <row r="51" spans="1:18">
      <c r="A51" s="288"/>
      <c r="B51" s="289"/>
      <c r="C51" s="24" t="s">
        <v>246</v>
      </c>
      <c r="D51" s="24" t="s">
        <v>439</v>
      </c>
      <c r="E51" s="26" t="s">
        <v>152</v>
      </c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36">
        <f t="shared" si="1"/>
        <v>0</v>
      </c>
    </row>
    <row r="52" spans="1:18">
      <c r="A52" s="288"/>
      <c r="B52" s="289"/>
      <c r="C52" s="24" t="s">
        <v>153</v>
      </c>
      <c r="D52" s="24" t="s">
        <v>439</v>
      </c>
      <c r="E52" s="26" t="s">
        <v>515</v>
      </c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36">
        <f t="shared" si="1"/>
        <v>0</v>
      </c>
    </row>
    <row r="53" spans="1:18">
      <c r="A53" s="288"/>
      <c r="B53" s="289"/>
      <c r="C53" s="24" t="s">
        <v>354</v>
      </c>
      <c r="D53" s="24" t="s">
        <v>439</v>
      </c>
      <c r="E53" s="23" t="s">
        <v>355</v>
      </c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36">
        <f t="shared" si="1"/>
        <v>0</v>
      </c>
    </row>
    <row r="54" spans="1:18" s="134" customFormat="1">
      <c r="A54" s="288"/>
      <c r="B54" s="289"/>
      <c r="C54" s="58" t="s">
        <v>29</v>
      </c>
      <c r="D54" s="58" t="s">
        <v>37</v>
      </c>
      <c r="E54" s="66" t="s">
        <v>39</v>
      </c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36">
        <f t="shared" si="1"/>
        <v>0</v>
      </c>
    </row>
    <row r="55" spans="1:18" ht="34">
      <c r="A55" s="288"/>
      <c r="B55" s="289"/>
      <c r="C55" s="24" t="s">
        <v>154</v>
      </c>
      <c r="D55" s="24" t="s">
        <v>439</v>
      </c>
      <c r="E55" s="26" t="s">
        <v>78</v>
      </c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36">
        <f t="shared" si="1"/>
        <v>0</v>
      </c>
    </row>
    <row r="56" spans="1:18" s="134" customFormat="1">
      <c r="A56" s="286"/>
      <c r="B56" s="287"/>
      <c r="C56" s="58" t="s">
        <v>77</v>
      </c>
      <c r="D56" s="58" t="s">
        <v>46</v>
      </c>
      <c r="E56" s="66" t="s">
        <v>57</v>
      </c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36">
        <f t="shared" si="1"/>
        <v>0</v>
      </c>
    </row>
    <row r="57" spans="1:18" ht="16.25" customHeight="1">
      <c r="A57" s="300" t="s">
        <v>203</v>
      </c>
      <c r="B57" s="301"/>
      <c r="C57" s="24" t="s">
        <v>155</v>
      </c>
      <c r="D57" s="24" t="s">
        <v>121</v>
      </c>
      <c r="E57" s="26" t="s">
        <v>156</v>
      </c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36">
        <f t="shared" si="1"/>
        <v>0</v>
      </c>
    </row>
    <row r="58" spans="1:18">
      <c r="A58" s="288"/>
      <c r="B58" s="289"/>
      <c r="C58" s="24" t="s">
        <v>157</v>
      </c>
      <c r="D58" s="24" t="s">
        <v>121</v>
      </c>
      <c r="E58" s="26" t="s">
        <v>158</v>
      </c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36">
        <f t="shared" si="1"/>
        <v>0</v>
      </c>
    </row>
    <row r="59" spans="1:18">
      <c r="A59" s="288"/>
      <c r="B59" s="289"/>
      <c r="C59" s="24" t="s">
        <v>23</v>
      </c>
      <c r="D59" s="24" t="s">
        <v>41</v>
      </c>
      <c r="E59" s="23" t="s">
        <v>25</v>
      </c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36">
        <f t="shared" si="1"/>
        <v>0</v>
      </c>
    </row>
    <row r="60" spans="1:18">
      <c r="A60" s="288"/>
      <c r="B60" s="289"/>
      <c r="C60" s="24" t="s">
        <v>24</v>
      </c>
      <c r="D60" s="24" t="s">
        <v>41</v>
      </c>
      <c r="E60" s="23" t="s">
        <v>26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36">
        <f t="shared" si="1"/>
        <v>0</v>
      </c>
    </row>
    <row r="61" spans="1:18">
      <c r="A61" s="288"/>
      <c r="B61" s="289"/>
      <c r="C61" s="24" t="s">
        <v>27</v>
      </c>
      <c r="D61" s="24" t="s">
        <v>41</v>
      </c>
      <c r="E61" s="192" t="s">
        <v>40</v>
      </c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36">
        <f t="shared" si="1"/>
        <v>0</v>
      </c>
    </row>
    <row r="62" spans="1:18">
      <c r="A62" s="288"/>
      <c r="B62" s="289"/>
      <c r="C62" s="24" t="s">
        <v>356</v>
      </c>
      <c r="D62" s="24" t="s">
        <v>121</v>
      </c>
      <c r="E62" s="26" t="s">
        <v>341</v>
      </c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36">
        <f t="shared" si="1"/>
        <v>0</v>
      </c>
    </row>
    <row r="63" spans="1:18">
      <c r="A63" s="288"/>
      <c r="B63" s="289"/>
      <c r="C63" s="24" t="s">
        <v>159</v>
      </c>
      <c r="D63" s="24" t="s">
        <v>121</v>
      </c>
      <c r="E63" s="26" t="s">
        <v>160</v>
      </c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36">
        <f t="shared" si="1"/>
        <v>0</v>
      </c>
    </row>
    <row r="64" spans="1:18">
      <c r="A64" s="288"/>
      <c r="B64" s="289"/>
      <c r="C64" s="24" t="s">
        <v>357</v>
      </c>
      <c r="D64" s="24" t="s">
        <v>121</v>
      </c>
      <c r="E64" s="26" t="s">
        <v>340</v>
      </c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36">
        <f t="shared" si="1"/>
        <v>0</v>
      </c>
    </row>
    <row r="65" spans="1:18" ht="82.5" customHeight="1">
      <c r="A65" s="286"/>
      <c r="B65" s="287"/>
      <c r="C65" s="24" t="s">
        <v>296</v>
      </c>
      <c r="D65" s="24" t="s">
        <v>121</v>
      </c>
      <c r="E65" s="190" t="s">
        <v>641</v>
      </c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36">
        <f t="shared" si="1"/>
        <v>0</v>
      </c>
    </row>
    <row r="66" spans="1:18">
      <c r="A66" s="290" t="s">
        <v>323</v>
      </c>
      <c r="B66" s="291"/>
      <c r="C66" s="24" t="s">
        <v>273</v>
      </c>
      <c r="D66" s="24" t="s">
        <v>122</v>
      </c>
      <c r="E66" s="26" t="s">
        <v>138</v>
      </c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36">
        <f t="shared" si="1"/>
        <v>0</v>
      </c>
    </row>
    <row r="67" spans="1:18">
      <c r="A67" s="290" t="s">
        <v>324</v>
      </c>
      <c r="B67" s="291"/>
      <c r="C67" s="24" t="s">
        <v>148</v>
      </c>
      <c r="D67" s="24" t="s">
        <v>123</v>
      </c>
      <c r="E67" s="26" t="s">
        <v>137</v>
      </c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36">
        <f t="shared" ref="R67:R98" si="2">SUM(F67:Q67)</f>
        <v>0</v>
      </c>
    </row>
    <row r="68" spans="1:18">
      <c r="A68" s="290" t="s">
        <v>325</v>
      </c>
      <c r="B68" s="291"/>
      <c r="C68" s="24" t="s">
        <v>139</v>
      </c>
      <c r="D68" s="24" t="s">
        <v>124</v>
      </c>
      <c r="E68" s="26" t="s">
        <v>149</v>
      </c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36">
        <f t="shared" si="2"/>
        <v>0</v>
      </c>
    </row>
    <row r="69" spans="1:18">
      <c r="A69" s="290" t="s">
        <v>204</v>
      </c>
      <c r="B69" s="291"/>
      <c r="C69" s="24" t="s">
        <v>161</v>
      </c>
      <c r="D69" s="24" t="s">
        <v>125</v>
      </c>
      <c r="E69" s="26" t="s">
        <v>162</v>
      </c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36">
        <f t="shared" si="2"/>
        <v>0</v>
      </c>
    </row>
    <row r="70" spans="1:18">
      <c r="A70" s="290"/>
      <c r="B70" s="291"/>
      <c r="C70" s="24" t="s">
        <v>358</v>
      </c>
      <c r="D70" s="24" t="s">
        <v>125</v>
      </c>
      <c r="E70" s="26" t="s">
        <v>339</v>
      </c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36">
        <f t="shared" si="2"/>
        <v>0</v>
      </c>
    </row>
    <row r="71" spans="1:18">
      <c r="A71" s="290"/>
      <c r="B71" s="291"/>
      <c r="C71" s="24" t="s">
        <v>163</v>
      </c>
      <c r="D71" s="24" t="s">
        <v>125</v>
      </c>
      <c r="E71" s="26" t="s">
        <v>326</v>
      </c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36">
        <f t="shared" si="2"/>
        <v>0</v>
      </c>
    </row>
    <row r="72" spans="1:18">
      <c r="A72" s="290"/>
      <c r="B72" s="291"/>
      <c r="C72" s="24" t="s">
        <v>297</v>
      </c>
      <c r="D72" s="24" t="s">
        <v>125</v>
      </c>
      <c r="E72" s="26" t="s">
        <v>164</v>
      </c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36">
        <f t="shared" si="2"/>
        <v>0</v>
      </c>
    </row>
    <row r="73" spans="1:18">
      <c r="A73" s="290"/>
      <c r="B73" s="291"/>
      <c r="C73" s="24" t="s">
        <v>165</v>
      </c>
      <c r="D73" s="24" t="s">
        <v>125</v>
      </c>
      <c r="E73" s="26" t="s">
        <v>166</v>
      </c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36">
        <f t="shared" si="2"/>
        <v>0</v>
      </c>
    </row>
    <row r="74" spans="1:18">
      <c r="A74" s="290"/>
      <c r="B74" s="291"/>
      <c r="C74" s="24" t="s">
        <v>298</v>
      </c>
      <c r="D74" s="24" t="s">
        <v>125</v>
      </c>
      <c r="E74" s="26" t="s">
        <v>522</v>
      </c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36">
        <f t="shared" si="2"/>
        <v>0</v>
      </c>
    </row>
    <row r="75" spans="1:18">
      <c r="A75" s="290"/>
      <c r="B75" s="291"/>
      <c r="C75" s="24" t="s">
        <v>167</v>
      </c>
      <c r="D75" s="24" t="s">
        <v>125</v>
      </c>
      <c r="E75" s="26" t="s">
        <v>168</v>
      </c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36">
        <f t="shared" si="2"/>
        <v>0</v>
      </c>
    </row>
    <row r="76" spans="1:18">
      <c r="A76" s="290"/>
      <c r="B76" s="291"/>
      <c r="C76" s="24" t="s">
        <v>169</v>
      </c>
      <c r="D76" s="24" t="s">
        <v>125</v>
      </c>
      <c r="E76" s="26" t="s">
        <v>20</v>
      </c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36">
        <f t="shared" si="2"/>
        <v>0</v>
      </c>
    </row>
    <row r="77" spans="1:18">
      <c r="A77" s="290"/>
      <c r="B77" s="291"/>
      <c r="C77" s="24" t="s">
        <v>170</v>
      </c>
      <c r="D77" s="24" t="s">
        <v>125</v>
      </c>
      <c r="E77" s="26" t="s">
        <v>171</v>
      </c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36">
        <f t="shared" si="2"/>
        <v>0</v>
      </c>
    </row>
    <row r="78" spans="1:18">
      <c r="A78" s="290"/>
      <c r="B78" s="291"/>
      <c r="C78" s="24" t="s">
        <v>359</v>
      </c>
      <c r="D78" s="24" t="s">
        <v>125</v>
      </c>
      <c r="E78" s="26" t="s">
        <v>336</v>
      </c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36">
        <f t="shared" si="2"/>
        <v>0</v>
      </c>
    </row>
    <row r="79" spans="1:18">
      <c r="A79" s="290"/>
      <c r="B79" s="291"/>
      <c r="C79" s="24" t="s">
        <v>172</v>
      </c>
      <c r="D79" s="24" t="s">
        <v>125</v>
      </c>
      <c r="E79" s="26" t="s">
        <v>173</v>
      </c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36">
        <f t="shared" si="2"/>
        <v>0</v>
      </c>
    </row>
    <row r="80" spans="1:18" ht="51">
      <c r="A80" s="300" t="s">
        <v>205</v>
      </c>
      <c r="B80" s="301"/>
      <c r="C80" s="24" t="s">
        <v>249</v>
      </c>
      <c r="D80" s="24" t="s">
        <v>126</v>
      </c>
      <c r="E80" s="26" t="s">
        <v>62</v>
      </c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36">
        <f t="shared" si="2"/>
        <v>0</v>
      </c>
    </row>
    <row r="81" spans="1:18">
      <c r="A81" s="288"/>
      <c r="B81" s="289"/>
      <c r="C81" s="64" t="s">
        <v>640</v>
      </c>
      <c r="D81" s="64" t="s">
        <v>126</v>
      </c>
      <c r="E81" s="190" t="s">
        <v>646</v>
      </c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36">
        <f t="shared" si="2"/>
        <v>0</v>
      </c>
    </row>
    <row r="82" spans="1:18">
      <c r="A82" s="286"/>
      <c r="B82" s="287"/>
      <c r="C82" s="24" t="s">
        <v>63</v>
      </c>
      <c r="D82" s="24" t="s">
        <v>47</v>
      </c>
      <c r="E82" s="26" t="s">
        <v>65</v>
      </c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36">
        <f t="shared" si="2"/>
        <v>0</v>
      </c>
    </row>
    <row r="83" spans="1:18">
      <c r="A83" s="325" t="s">
        <v>30</v>
      </c>
      <c r="B83" s="326"/>
      <c r="C83" s="58" t="s">
        <v>28</v>
      </c>
      <c r="D83" s="102" t="s">
        <v>76</v>
      </c>
      <c r="E83" s="149" t="s">
        <v>31</v>
      </c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36">
        <f t="shared" si="2"/>
        <v>0</v>
      </c>
    </row>
    <row r="84" spans="1:18" ht="33" customHeight="1">
      <c r="A84" s="290" t="s">
        <v>206</v>
      </c>
      <c r="B84" s="291"/>
      <c r="C84" s="24" t="s">
        <v>277</v>
      </c>
      <c r="D84" s="24" t="s">
        <v>127</v>
      </c>
      <c r="E84" s="26" t="s">
        <v>207</v>
      </c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36">
        <f t="shared" si="2"/>
        <v>0</v>
      </c>
    </row>
    <row r="85" spans="1:18" ht="32.4" customHeight="1">
      <c r="A85" s="290" t="s">
        <v>208</v>
      </c>
      <c r="B85" s="291"/>
      <c r="C85" s="24" t="s">
        <v>66</v>
      </c>
      <c r="D85" s="24" t="s">
        <v>128</v>
      </c>
      <c r="E85" s="23" t="s">
        <v>49</v>
      </c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36">
        <f t="shared" si="2"/>
        <v>0</v>
      </c>
    </row>
    <row r="86" spans="1:18" ht="32.4" customHeight="1">
      <c r="A86" s="290"/>
      <c r="B86" s="291"/>
      <c r="C86" s="24" t="s">
        <v>51</v>
      </c>
      <c r="D86" s="24" t="s">
        <v>48</v>
      </c>
      <c r="E86" s="23" t="s">
        <v>52</v>
      </c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36">
        <f t="shared" si="2"/>
        <v>0</v>
      </c>
    </row>
    <row r="87" spans="1:18" ht="32.4" customHeight="1">
      <c r="A87" s="290"/>
      <c r="B87" s="291"/>
      <c r="C87" s="64" t="s">
        <v>549</v>
      </c>
      <c r="D87" s="64" t="s">
        <v>48</v>
      </c>
      <c r="E87" s="65" t="s">
        <v>542</v>
      </c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36">
        <f t="shared" si="2"/>
        <v>0</v>
      </c>
    </row>
    <row r="88" spans="1:18">
      <c r="A88" s="290"/>
      <c r="B88" s="291"/>
      <c r="C88" s="24" t="s">
        <v>70</v>
      </c>
      <c r="D88" s="24" t="s">
        <v>48</v>
      </c>
      <c r="E88" s="23" t="s">
        <v>50</v>
      </c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36">
        <f t="shared" si="2"/>
        <v>0</v>
      </c>
    </row>
    <row r="89" spans="1:18">
      <c r="A89" s="290"/>
      <c r="B89" s="291"/>
      <c r="C89" s="24" t="s">
        <v>175</v>
      </c>
      <c r="D89" s="24" t="s">
        <v>128</v>
      </c>
      <c r="E89" s="26" t="s">
        <v>136</v>
      </c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36">
        <f t="shared" si="2"/>
        <v>0</v>
      </c>
    </row>
    <row r="90" spans="1:18" ht="33" customHeight="1">
      <c r="A90" s="290" t="s">
        <v>518</v>
      </c>
      <c r="B90" s="291"/>
      <c r="C90" s="24" t="s">
        <v>346</v>
      </c>
      <c r="D90" s="24" t="s">
        <v>134</v>
      </c>
      <c r="E90" s="46" t="s">
        <v>518</v>
      </c>
      <c r="F90" s="42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36">
        <f t="shared" si="2"/>
        <v>0</v>
      </c>
    </row>
    <row r="91" spans="1:18">
      <c r="A91" s="290" t="s">
        <v>274</v>
      </c>
      <c r="B91" s="291"/>
      <c r="C91" s="64" t="s">
        <v>561</v>
      </c>
      <c r="D91" s="24" t="s">
        <v>129</v>
      </c>
      <c r="E91" s="26" t="s">
        <v>345</v>
      </c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36">
        <f t="shared" si="2"/>
        <v>0</v>
      </c>
    </row>
    <row r="92" spans="1:18" ht="16.25" customHeight="1">
      <c r="A92" s="300" t="s">
        <v>318</v>
      </c>
      <c r="B92" s="301"/>
      <c r="C92" s="135" t="s">
        <v>316</v>
      </c>
      <c r="D92" s="191" t="s">
        <v>330</v>
      </c>
      <c r="E92" s="142" t="s">
        <v>319</v>
      </c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36">
        <f t="shared" si="2"/>
        <v>0</v>
      </c>
    </row>
    <row r="93" spans="1:18">
      <c r="A93" s="288"/>
      <c r="B93" s="289"/>
      <c r="C93" s="135" t="s">
        <v>130</v>
      </c>
      <c r="D93" s="191" t="s">
        <v>331</v>
      </c>
      <c r="E93" s="146" t="s">
        <v>550</v>
      </c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36">
        <f t="shared" si="2"/>
        <v>0</v>
      </c>
    </row>
    <row r="94" spans="1:18">
      <c r="A94" s="288"/>
      <c r="B94" s="289"/>
      <c r="C94" s="135" t="s">
        <v>451</v>
      </c>
      <c r="D94" s="191" t="s">
        <v>452</v>
      </c>
      <c r="E94" s="144" t="s">
        <v>453</v>
      </c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36">
        <f t="shared" si="2"/>
        <v>0</v>
      </c>
    </row>
    <row r="95" spans="1:18">
      <c r="A95" s="288"/>
      <c r="B95" s="289"/>
      <c r="C95" s="135" t="s">
        <v>317</v>
      </c>
      <c r="D95" s="191" t="s">
        <v>131</v>
      </c>
      <c r="E95" s="142" t="s">
        <v>455</v>
      </c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36">
        <f t="shared" si="2"/>
        <v>0</v>
      </c>
    </row>
    <row r="96" spans="1:18">
      <c r="A96" s="288"/>
      <c r="B96" s="289"/>
      <c r="C96" s="135" t="s">
        <v>320</v>
      </c>
      <c r="D96" s="191" t="s">
        <v>132</v>
      </c>
      <c r="E96" s="142" t="s">
        <v>457</v>
      </c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36">
        <f t="shared" si="2"/>
        <v>0</v>
      </c>
    </row>
    <row r="97" spans="1:18">
      <c r="A97" s="286"/>
      <c r="B97" s="287"/>
      <c r="C97" s="135" t="s">
        <v>321</v>
      </c>
      <c r="D97" s="191" t="s">
        <v>133</v>
      </c>
      <c r="E97" s="142" t="s">
        <v>322</v>
      </c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36">
        <f t="shared" si="2"/>
        <v>0</v>
      </c>
    </row>
    <row r="98" spans="1:18" ht="17.25" customHeight="1">
      <c r="A98" s="323" t="s">
        <v>55</v>
      </c>
      <c r="B98" s="302"/>
      <c r="C98" s="24" t="s">
        <v>79</v>
      </c>
      <c r="D98" s="24" t="s">
        <v>81</v>
      </c>
      <c r="E98" s="324" t="s">
        <v>56</v>
      </c>
      <c r="F98" s="324"/>
      <c r="G98" s="23"/>
      <c r="H98" s="23"/>
      <c r="I98" s="23"/>
      <c r="J98" s="23"/>
      <c r="K98" s="149"/>
      <c r="L98" s="149"/>
      <c r="M98" s="149"/>
      <c r="N98" s="149"/>
      <c r="O98" s="149"/>
      <c r="P98" s="149"/>
      <c r="Q98" s="149"/>
      <c r="R98" s="36">
        <f t="shared" si="2"/>
        <v>0</v>
      </c>
    </row>
    <row r="99" spans="1:18">
      <c r="A99" s="321" t="s">
        <v>250</v>
      </c>
      <c r="B99" s="322"/>
      <c r="C99" s="136" t="s">
        <v>528</v>
      </c>
      <c r="D99" s="140" t="s">
        <v>5</v>
      </c>
      <c r="E99" s="145" t="s">
        <v>532</v>
      </c>
      <c r="F99" s="31"/>
      <c r="G99" s="31"/>
      <c r="H99" s="31"/>
      <c r="I99" s="31"/>
      <c r="J99" s="31"/>
      <c r="K99" s="23"/>
      <c r="L99" s="23"/>
      <c r="M99" s="23"/>
      <c r="N99" s="23"/>
      <c r="O99" s="23"/>
      <c r="P99" s="23"/>
      <c r="Q99" s="23"/>
      <c r="R99" s="36">
        <f t="shared" ref="R99:R130" si="3">SUM(F99:Q99)</f>
        <v>0</v>
      </c>
    </row>
    <row r="100" spans="1:18">
      <c r="A100" s="290"/>
      <c r="B100" s="291"/>
      <c r="C100" s="135" t="s">
        <v>1</v>
      </c>
      <c r="D100" s="44" t="s">
        <v>6</v>
      </c>
      <c r="E100" s="144" t="s">
        <v>533</v>
      </c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36">
        <f t="shared" si="3"/>
        <v>0</v>
      </c>
    </row>
    <row r="101" spans="1:18">
      <c r="A101" s="290"/>
      <c r="B101" s="291"/>
      <c r="C101" s="135" t="s">
        <v>529</v>
      </c>
      <c r="D101" s="44" t="s">
        <v>7</v>
      </c>
      <c r="E101" s="144" t="s">
        <v>534</v>
      </c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36">
        <f t="shared" si="3"/>
        <v>0</v>
      </c>
    </row>
    <row r="102" spans="1:18">
      <c r="A102" s="290"/>
      <c r="B102" s="291"/>
      <c r="C102" s="135" t="s">
        <v>3</v>
      </c>
      <c r="D102" s="44" t="s">
        <v>5</v>
      </c>
      <c r="E102" s="144" t="s">
        <v>4</v>
      </c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36">
        <f t="shared" si="3"/>
        <v>0</v>
      </c>
    </row>
    <row r="103" spans="1:18">
      <c r="A103" s="290"/>
      <c r="B103" s="291"/>
      <c r="C103" s="135" t="s">
        <v>21</v>
      </c>
      <c r="D103" s="44" t="s">
        <v>5</v>
      </c>
      <c r="E103" s="200" t="s">
        <v>82</v>
      </c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36">
        <f t="shared" si="3"/>
        <v>0</v>
      </c>
    </row>
    <row r="104" spans="1:18">
      <c r="A104" s="290"/>
      <c r="B104" s="291"/>
      <c r="C104" s="135" t="s">
        <v>2</v>
      </c>
      <c r="D104" s="44" t="s">
        <v>8</v>
      </c>
      <c r="E104" s="144" t="s">
        <v>535</v>
      </c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36">
        <f t="shared" si="3"/>
        <v>0</v>
      </c>
    </row>
    <row r="105" spans="1:18">
      <c r="A105" s="290"/>
      <c r="B105" s="291"/>
      <c r="C105" s="135" t="s">
        <v>530</v>
      </c>
      <c r="D105" s="44" t="s">
        <v>10</v>
      </c>
      <c r="E105" s="144" t="s">
        <v>536</v>
      </c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36">
        <f t="shared" si="3"/>
        <v>0</v>
      </c>
    </row>
    <row r="106" spans="1:18">
      <c r="A106" s="290"/>
      <c r="B106" s="291"/>
      <c r="C106" s="24" t="s">
        <v>531</v>
      </c>
      <c r="D106" s="44" t="s">
        <v>9</v>
      </c>
      <c r="E106" s="144" t="s">
        <v>0</v>
      </c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36">
        <f t="shared" si="3"/>
        <v>0</v>
      </c>
    </row>
    <row r="107" spans="1:18" ht="16.25" customHeight="1">
      <c r="A107" s="290" t="s">
        <v>251</v>
      </c>
      <c r="B107" s="291"/>
      <c r="C107" s="32" t="s">
        <v>176</v>
      </c>
      <c r="D107" s="24" t="s">
        <v>459</v>
      </c>
      <c r="E107" s="41" t="s">
        <v>303</v>
      </c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36">
        <f t="shared" si="3"/>
        <v>0</v>
      </c>
    </row>
    <row r="108" spans="1:18">
      <c r="A108" s="290"/>
      <c r="B108" s="291"/>
      <c r="C108" s="24" t="s">
        <v>177</v>
      </c>
      <c r="D108" s="24" t="s">
        <v>459</v>
      </c>
      <c r="E108" s="26" t="s">
        <v>305</v>
      </c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36">
        <f t="shared" si="3"/>
        <v>0</v>
      </c>
    </row>
    <row r="109" spans="1:18" ht="16.25" customHeight="1">
      <c r="A109" s="290" t="s">
        <v>252</v>
      </c>
      <c r="B109" s="291"/>
      <c r="C109" s="24" t="s">
        <v>178</v>
      </c>
      <c r="D109" s="24" t="s">
        <v>460</v>
      </c>
      <c r="E109" s="26" t="s">
        <v>306</v>
      </c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36">
        <f t="shared" si="3"/>
        <v>0</v>
      </c>
    </row>
    <row r="110" spans="1:18">
      <c r="A110" s="290"/>
      <c r="B110" s="291"/>
      <c r="C110" s="24" t="s">
        <v>302</v>
      </c>
      <c r="D110" s="24" t="s">
        <v>460</v>
      </c>
      <c r="E110" s="26" t="s">
        <v>304</v>
      </c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36">
        <f t="shared" si="3"/>
        <v>0</v>
      </c>
    </row>
    <row r="111" spans="1:18">
      <c r="A111" s="290"/>
      <c r="B111" s="291"/>
      <c r="C111" s="24" t="s">
        <v>179</v>
      </c>
      <c r="D111" s="24" t="s">
        <v>460</v>
      </c>
      <c r="E111" s="26" t="s">
        <v>307</v>
      </c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36">
        <f t="shared" si="3"/>
        <v>0</v>
      </c>
    </row>
    <row r="112" spans="1:18">
      <c r="A112" s="290"/>
      <c r="B112" s="291"/>
      <c r="C112" s="24" t="s">
        <v>180</v>
      </c>
      <c r="D112" s="24" t="s">
        <v>460</v>
      </c>
      <c r="E112" s="26" t="s">
        <v>308</v>
      </c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36">
        <f t="shared" si="3"/>
        <v>0</v>
      </c>
    </row>
    <row r="113" spans="1:18">
      <c r="A113" s="290"/>
      <c r="B113" s="291"/>
      <c r="C113" s="24" t="s">
        <v>181</v>
      </c>
      <c r="D113" s="24" t="s">
        <v>460</v>
      </c>
      <c r="E113" s="26" t="s">
        <v>309</v>
      </c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36">
        <f t="shared" si="3"/>
        <v>0</v>
      </c>
    </row>
    <row r="114" spans="1:18">
      <c r="A114" s="290" t="s">
        <v>253</v>
      </c>
      <c r="B114" s="291"/>
      <c r="C114" s="24" t="s">
        <v>249</v>
      </c>
      <c r="D114" s="24" t="s">
        <v>461</v>
      </c>
      <c r="E114" s="26" t="s">
        <v>254</v>
      </c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36">
        <f t="shared" si="3"/>
        <v>0</v>
      </c>
    </row>
    <row r="115" spans="1:18">
      <c r="A115" s="290" t="s">
        <v>275</v>
      </c>
      <c r="B115" s="291"/>
      <c r="C115" s="24" t="s">
        <v>223</v>
      </c>
      <c r="D115" s="24" t="s">
        <v>462</v>
      </c>
      <c r="E115" s="26" t="s">
        <v>463</v>
      </c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36">
        <f t="shared" si="3"/>
        <v>0</v>
      </c>
    </row>
    <row r="116" spans="1:18">
      <c r="A116" s="290" t="s">
        <v>360</v>
      </c>
      <c r="B116" s="291"/>
      <c r="C116" s="24" t="s">
        <v>224</v>
      </c>
      <c r="D116" s="24" t="s">
        <v>464</v>
      </c>
      <c r="E116" s="26" t="s">
        <v>465</v>
      </c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36">
        <f t="shared" si="3"/>
        <v>0</v>
      </c>
    </row>
    <row r="117" spans="1:18" ht="51">
      <c r="A117" s="290" t="s">
        <v>466</v>
      </c>
      <c r="B117" s="291"/>
      <c r="C117" s="24" t="s">
        <v>225</v>
      </c>
      <c r="D117" s="24" t="s">
        <v>467</v>
      </c>
      <c r="E117" s="26" t="s">
        <v>468</v>
      </c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36">
        <f t="shared" si="3"/>
        <v>0</v>
      </c>
    </row>
    <row r="118" spans="1:18" ht="34">
      <c r="A118" s="290" t="s">
        <v>469</v>
      </c>
      <c r="B118" s="291"/>
      <c r="C118" s="24" t="s">
        <v>226</v>
      </c>
      <c r="D118" s="24" t="s">
        <v>470</v>
      </c>
      <c r="E118" s="26" t="s">
        <v>471</v>
      </c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36">
        <f t="shared" si="3"/>
        <v>0</v>
      </c>
    </row>
    <row r="119" spans="1:18" ht="34">
      <c r="A119" s="76" t="s">
        <v>255</v>
      </c>
      <c r="B119" s="199"/>
      <c r="C119" s="24" t="s">
        <v>361</v>
      </c>
      <c r="D119" s="64" t="s">
        <v>588</v>
      </c>
      <c r="E119" s="26" t="s">
        <v>53</v>
      </c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36">
        <f t="shared" si="3"/>
        <v>0</v>
      </c>
    </row>
    <row r="120" spans="1:18">
      <c r="A120" s="196"/>
      <c r="B120" s="77"/>
      <c r="C120" s="24" t="s">
        <v>59</v>
      </c>
      <c r="D120" s="24" t="s">
        <v>582</v>
      </c>
      <c r="E120" s="26" t="s">
        <v>74</v>
      </c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36">
        <f t="shared" si="3"/>
        <v>0</v>
      </c>
    </row>
    <row r="121" spans="1:18">
      <c r="A121" s="196"/>
      <c r="B121" s="77"/>
      <c r="C121" s="24" t="s">
        <v>60</v>
      </c>
      <c r="D121" s="24" t="s">
        <v>582</v>
      </c>
      <c r="E121" s="26" t="s">
        <v>75</v>
      </c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36">
        <f t="shared" si="3"/>
        <v>0</v>
      </c>
    </row>
    <row r="122" spans="1:18">
      <c r="A122" s="196"/>
      <c r="B122" s="77"/>
      <c r="C122" s="24" t="s">
        <v>61</v>
      </c>
      <c r="D122" s="24" t="s">
        <v>582</v>
      </c>
      <c r="E122" s="26" t="s">
        <v>69</v>
      </c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36">
        <f t="shared" si="3"/>
        <v>0</v>
      </c>
    </row>
    <row r="123" spans="1:18" s="134" customFormat="1">
      <c r="A123" s="198"/>
      <c r="B123" s="197"/>
      <c r="C123" s="61" t="s">
        <v>615</v>
      </c>
      <c r="D123" s="58" t="s">
        <v>582</v>
      </c>
      <c r="E123" s="107" t="s">
        <v>634</v>
      </c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36">
        <f t="shared" si="3"/>
        <v>0</v>
      </c>
    </row>
    <row r="124" spans="1:18">
      <c r="A124" s="196"/>
      <c r="B124" s="77"/>
      <c r="C124" s="24" t="s">
        <v>483</v>
      </c>
      <c r="D124" s="24" t="s">
        <v>582</v>
      </c>
      <c r="E124" s="26" t="s">
        <v>484</v>
      </c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36">
        <f t="shared" si="3"/>
        <v>0</v>
      </c>
    </row>
    <row r="125" spans="1:18">
      <c r="A125" s="78"/>
      <c r="B125" s="79"/>
      <c r="C125" s="61" t="s">
        <v>613</v>
      </c>
      <c r="D125" s="58" t="s">
        <v>582</v>
      </c>
      <c r="E125" s="148" t="s">
        <v>614</v>
      </c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36">
        <f t="shared" si="3"/>
        <v>0</v>
      </c>
    </row>
    <row r="126" spans="1:18" ht="16.25" customHeight="1">
      <c r="A126" s="300" t="s">
        <v>362</v>
      </c>
      <c r="B126" s="301"/>
      <c r="C126" s="24" t="s">
        <v>363</v>
      </c>
      <c r="D126" s="61" t="s">
        <v>578</v>
      </c>
      <c r="E126" s="26" t="s">
        <v>364</v>
      </c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36">
        <f t="shared" si="3"/>
        <v>0</v>
      </c>
    </row>
    <row r="127" spans="1:18">
      <c r="A127" s="288"/>
      <c r="B127" s="289"/>
      <c r="C127" s="24" t="s">
        <v>365</v>
      </c>
      <c r="D127" s="58" t="s">
        <v>577</v>
      </c>
      <c r="E127" s="26" t="s">
        <v>366</v>
      </c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36">
        <f t="shared" si="3"/>
        <v>0</v>
      </c>
    </row>
    <row r="128" spans="1:18">
      <c r="A128" s="288"/>
      <c r="B128" s="289"/>
      <c r="C128" s="24" t="s">
        <v>367</v>
      </c>
      <c r="D128" s="58" t="s">
        <v>577</v>
      </c>
      <c r="E128" s="26" t="s">
        <v>368</v>
      </c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36">
        <f t="shared" si="3"/>
        <v>0</v>
      </c>
    </row>
    <row r="129" spans="1:18">
      <c r="A129" s="288"/>
      <c r="B129" s="289"/>
      <c r="C129" s="24" t="s">
        <v>369</v>
      </c>
      <c r="D129" s="58" t="s">
        <v>577</v>
      </c>
      <c r="E129" s="26" t="s">
        <v>370</v>
      </c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36">
        <f t="shared" si="3"/>
        <v>0</v>
      </c>
    </row>
    <row r="130" spans="1:18">
      <c r="A130" s="288"/>
      <c r="B130" s="289"/>
      <c r="C130" s="24" t="s">
        <v>371</v>
      </c>
      <c r="D130" s="58" t="s">
        <v>577</v>
      </c>
      <c r="E130" s="26" t="s">
        <v>372</v>
      </c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36">
        <f t="shared" si="3"/>
        <v>0</v>
      </c>
    </row>
    <row r="131" spans="1:18">
      <c r="A131" s="288"/>
      <c r="B131" s="289"/>
      <c r="C131" s="56" t="s">
        <v>373</v>
      </c>
      <c r="D131" s="117" t="s">
        <v>577</v>
      </c>
      <c r="E131" s="57" t="s">
        <v>374</v>
      </c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36">
        <f t="shared" ref="R131:R162" si="4">SUM(F131:Q131)</f>
        <v>0</v>
      </c>
    </row>
    <row r="132" spans="1:18">
      <c r="A132" s="286"/>
      <c r="B132" s="287"/>
      <c r="C132" s="143" t="s">
        <v>611</v>
      </c>
      <c r="D132" s="143" t="s">
        <v>578</v>
      </c>
      <c r="E132" s="195" t="s">
        <v>612</v>
      </c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36">
        <f t="shared" si="4"/>
        <v>0</v>
      </c>
    </row>
    <row r="133" spans="1:18" ht="17.5" thickBot="1">
      <c r="A133" s="305" t="s">
        <v>537</v>
      </c>
      <c r="B133" s="306"/>
      <c r="C133" s="68" t="s">
        <v>538</v>
      </c>
      <c r="D133" s="68" t="s">
        <v>580</v>
      </c>
      <c r="E133" s="110" t="s">
        <v>546</v>
      </c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38">
        <f t="shared" si="4"/>
        <v>0</v>
      </c>
    </row>
    <row r="134" spans="1:18" ht="17.5" thickBot="1">
      <c r="A134" s="296" t="s">
        <v>472</v>
      </c>
      <c r="B134" s="297"/>
      <c r="C134" s="297"/>
      <c r="D134" s="297"/>
      <c r="E134" s="297"/>
      <c r="F134" s="35">
        <f t="shared" ref="F134:Q134" si="5">SUM(F3:F133)</f>
        <v>0</v>
      </c>
      <c r="G134" s="35">
        <f t="shared" si="5"/>
        <v>0</v>
      </c>
      <c r="H134" s="35">
        <f t="shared" si="5"/>
        <v>0</v>
      </c>
      <c r="I134" s="35">
        <f t="shared" si="5"/>
        <v>0</v>
      </c>
      <c r="J134" s="35">
        <f t="shared" si="5"/>
        <v>0</v>
      </c>
      <c r="K134" s="35">
        <f t="shared" si="5"/>
        <v>0</v>
      </c>
      <c r="L134" s="35">
        <f t="shared" si="5"/>
        <v>0</v>
      </c>
      <c r="M134" s="35">
        <f t="shared" si="5"/>
        <v>0</v>
      </c>
      <c r="N134" s="35">
        <f t="shared" si="5"/>
        <v>0</v>
      </c>
      <c r="O134" s="35">
        <f t="shared" si="5"/>
        <v>0</v>
      </c>
      <c r="P134" s="35">
        <f t="shared" si="5"/>
        <v>0</v>
      </c>
      <c r="Q134" s="35">
        <f t="shared" si="5"/>
        <v>0</v>
      </c>
      <c r="R134" s="39">
        <f t="shared" si="4"/>
        <v>0</v>
      </c>
    </row>
    <row r="135" spans="1:18" ht="34">
      <c r="A135" s="286" t="s">
        <v>209</v>
      </c>
      <c r="B135" s="287"/>
      <c r="C135" s="140" t="s">
        <v>375</v>
      </c>
      <c r="D135" s="140" t="s">
        <v>473</v>
      </c>
      <c r="E135" s="41" t="s">
        <v>210</v>
      </c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6">
        <f t="shared" si="4"/>
        <v>0</v>
      </c>
    </row>
    <row r="136" spans="1:18" ht="34">
      <c r="A136" s="282" t="s">
        <v>376</v>
      </c>
      <c r="B136" s="283"/>
      <c r="C136" s="44" t="s">
        <v>377</v>
      </c>
      <c r="D136" s="44" t="s">
        <v>474</v>
      </c>
      <c r="E136" s="107" t="s">
        <v>378</v>
      </c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36">
        <f t="shared" si="4"/>
        <v>0</v>
      </c>
    </row>
    <row r="137" spans="1:18" ht="34">
      <c r="A137" s="43" t="s">
        <v>211</v>
      </c>
      <c r="B137" s="23" t="s">
        <v>379</v>
      </c>
      <c r="C137" s="44" t="s">
        <v>475</v>
      </c>
      <c r="D137" s="44" t="s">
        <v>100</v>
      </c>
      <c r="E137" s="62" t="s">
        <v>626</v>
      </c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36">
        <f t="shared" si="4"/>
        <v>0</v>
      </c>
    </row>
    <row r="138" spans="1:18" ht="34">
      <c r="A138" s="43" t="s">
        <v>212</v>
      </c>
      <c r="B138" s="23" t="s">
        <v>379</v>
      </c>
      <c r="C138" s="44" t="s">
        <v>380</v>
      </c>
      <c r="D138" s="184" t="s">
        <v>586</v>
      </c>
      <c r="E138" s="66" t="s">
        <v>381</v>
      </c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36">
        <f t="shared" si="4"/>
        <v>0</v>
      </c>
    </row>
    <row r="139" spans="1:18" ht="34">
      <c r="A139" s="43" t="s">
        <v>213</v>
      </c>
      <c r="B139" s="23" t="s">
        <v>379</v>
      </c>
      <c r="C139" s="44" t="s">
        <v>476</v>
      </c>
      <c r="D139" s="44" t="s">
        <v>101</v>
      </c>
      <c r="E139" s="23" t="s">
        <v>382</v>
      </c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36">
        <f t="shared" si="4"/>
        <v>0</v>
      </c>
    </row>
    <row r="140" spans="1:18" ht="34">
      <c r="A140" s="43" t="s">
        <v>383</v>
      </c>
      <c r="B140" s="23" t="s">
        <v>379</v>
      </c>
      <c r="C140" s="44" t="s">
        <v>477</v>
      </c>
      <c r="D140" s="106" t="s">
        <v>102</v>
      </c>
      <c r="E140" s="65" t="s">
        <v>627</v>
      </c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36">
        <f t="shared" si="4"/>
        <v>0</v>
      </c>
    </row>
    <row r="141" spans="1:18" ht="34">
      <c r="A141" s="43" t="s">
        <v>384</v>
      </c>
      <c r="B141" s="23" t="s">
        <v>379</v>
      </c>
      <c r="C141" s="44" t="s">
        <v>477</v>
      </c>
      <c r="D141" s="106" t="s">
        <v>102</v>
      </c>
      <c r="E141" s="23" t="s">
        <v>385</v>
      </c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36">
        <f t="shared" si="4"/>
        <v>0</v>
      </c>
    </row>
    <row r="142" spans="1:18" ht="34">
      <c r="A142" s="43" t="s">
        <v>386</v>
      </c>
      <c r="B142" s="23" t="s">
        <v>379</v>
      </c>
      <c r="C142" s="44" t="s">
        <v>387</v>
      </c>
      <c r="D142" s="106" t="s">
        <v>571</v>
      </c>
      <c r="E142" s="23" t="s">
        <v>487</v>
      </c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36">
        <f t="shared" si="4"/>
        <v>0</v>
      </c>
    </row>
    <row r="143" spans="1:18" ht="34">
      <c r="A143" s="43" t="s">
        <v>243</v>
      </c>
      <c r="B143" s="23" t="s">
        <v>379</v>
      </c>
      <c r="C143" s="44" t="s">
        <v>388</v>
      </c>
      <c r="D143" s="106" t="s">
        <v>488</v>
      </c>
      <c r="E143" s="26" t="s">
        <v>489</v>
      </c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36">
        <f t="shared" si="4"/>
        <v>0</v>
      </c>
    </row>
    <row r="144" spans="1:18" ht="34">
      <c r="A144" s="43" t="s">
        <v>211</v>
      </c>
      <c r="B144" s="23" t="s">
        <v>490</v>
      </c>
      <c r="C144" s="44" t="s">
        <v>389</v>
      </c>
      <c r="D144" s="106" t="s">
        <v>103</v>
      </c>
      <c r="E144" s="190" t="s">
        <v>629</v>
      </c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36">
        <f t="shared" si="4"/>
        <v>0</v>
      </c>
    </row>
    <row r="145" spans="1:18" ht="34">
      <c r="A145" s="43" t="s">
        <v>212</v>
      </c>
      <c r="B145" s="23" t="s">
        <v>490</v>
      </c>
      <c r="C145" s="44" t="s">
        <v>390</v>
      </c>
      <c r="D145" s="106" t="s">
        <v>104</v>
      </c>
      <c r="E145" s="26" t="s">
        <v>491</v>
      </c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36">
        <f t="shared" si="4"/>
        <v>0</v>
      </c>
    </row>
    <row r="146" spans="1:18" ht="34">
      <c r="A146" s="43" t="s">
        <v>213</v>
      </c>
      <c r="B146" s="23" t="s">
        <v>490</v>
      </c>
      <c r="C146" s="44" t="s">
        <v>391</v>
      </c>
      <c r="D146" s="106" t="s">
        <v>105</v>
      </c>
      <c r="E146" s="26" t="s">
        <v>492</v>
      </c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36">
        <f t="shared" si="4"/>
        <v>0</v>
      </c>
    </row>
    <row r="147" spans="1:18" ht="34">
      <c r="A147" s="43" t="s">
        <v>383</v>
      </c>
      <c r="B147" s="23" t="s">
        <v>490</v>
      </c>
      <c r="C147" s="44" t="s">
        <v>392</v>
      </c>
      <c r="D147" s="106" t="s">
        <v>106</v>
      </c>
      <c r="E147" s="190" t="s">
        <v>630</v>
      </c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36">
        <f t="shared" si="4"/>
        <v>0</v>
      </c>
    </row>
    <row r="148" spans="1:18" ht="34">
      <c r="A148" s="43" t="s">
        <v>384</v>
      </c>
      <c r="B148" s="23" t="s">
        <v>490</v>
      </c>
      <c r="C148" s="44" t="s">
        <v>393</v>
      </c>
      <c r="D148" s="106" t="s">
        <v>106</v>
      </c>
      <c r="E148" s="26" t="s">
        <v>493</v>
      </c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36">
        <f t="shared" si="4"/>
        <v>0</v>
      </c>
    </row>
    <row r="149" spans="1:18" ht="34">
      <c r="A149" s="43" t="s">
        <v>386</v>
      </c>
      <c r="B149" s="23" t="s">
        <v>490</v>
      </c>
      <c r="C149" s="44" t="s">
        <v>394</v>
      </c>
      <c r="D149" s="106" t="s">
        <v>572</v>
      </c>
      <c r="E149" s="190" t="s">
        <v>631</v>
      </c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36">
        <f t="shared" si="4"/>
        <v>0</v>
      </c>
    </row>
    <row r="150" spans="1:18" ht="51">
      <c r="A150" s="141" t="s">
        <v>276</v>
      </c>
      <c r="B150" s="137" t="s">
        <v>395</v>
      </c>
      <c r="C150" s="140" t="s">
        <v>396</v>
      </c>
      <c r="D150" s="106" t="s">
        <v>107</v>
      </c>
      <c r="E150" s="137" t="s">
        <v>395</v>
      </c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36">
        <f t="shared" si="4"/>
        <v>0</v>
      </c>
    </row>
    <row r="151" spans="1:18" ht="51">
      <c r="A151" s="139" t="s">
        <v>397</v>
      </c>
      <c r="B151" s="138" t="s">
        <v>395</v>
      </c>
      <c r="C151" s="44" t="s">
        <v>398</v>
      </c>
      <c r="D151" s="106" t="s">
        <v>108</v>
      </c>
      <c r="E151" s="138" t="s">
        <v>395</v>
      </c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36">
        <f t="shared" si="4"/>
        <v>0</v>
      </c>
    </row>
    <row r="152" spans="1:18" ht="51">
      <c r="A152" s="139" t="s">
        <v>399</v>
      </c>
      <c r="B152" s="138" t="s">
        <v>395</v>
      </c>
      <c r="C152" s="44" t="s">
        <v>400</v>
      </c>
      <c r="D152" s="106" t="s">
        <v>109</v>
      </c>
      <c r="E152" s="138" t="s">
        <v>395</v>
      </c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36">
        <f t="shared" si="4"/>
        <v>0</v>
      </c>
    </row>
    <row r="153" spans="1:18" ht="51">
      <c r="A153" s="139" t="s">
        <v>383</v>
      </c>
      <c r="B153" s="138" t="s">
        <v>395</v>
      </c>
      <c r="C153" s="44" t="s">
        <v>401</v>
      </c>
      <c r="D153" s="106" t="s">
        <v>110</v>
      </c>
      <c r="E153" s="138" t="s">
        <v>395</v>
      </c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36">
        <f t="shared" si="4"/>
        <v>0</v>
      </c>
    </row>
    <row r="154" spans="1:18" ht="51">
      <c r="A154" s="139" t="s">
        <v>386</v>
      </c>
      <c r="B154" s="138" t="s">
        <v>395</v>
      </c>
      <c r="C154" s="44" t="s">
        <v>402</v>
      </c>
      <c r="D154" s="106" t="s">
        <v>573</v>
      </c>
      <c r="E154" s="138" t="s">
        <v>395</v>
      </c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36">
        <f t="shared" si="4"/>
        <v>0</v>
      </c>
    </row>
    <row r="155" spans="1:18" ht="51">
      <c r="A155" s="141" t="s">
        <v>276</v>
      </c>
      <c r="B155" s="137" t="s">
        <v>395</v>
      </c>
      <c r="C155" s="184" t="s">
        <v>551</v>
      </c>
      <c r="D155" s="106" t="s">
        <v>589</v>
      </c>
      <c r="E155" s="137" t="s">
        <v>395</v>
      </c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36">
        <f t="shared" si="4"/>
        <v>0</v>
      </c>
    </row>
    <row r="156" spans="1:18" ht="51">
      <c r="A156" s="139" t="s">
        <v>397</v>
      </c>
      <c r="B156" s="138" t="s">
        <v>395</v>
      </c>
      <c r="C156" s="184" t="s">
        <v>552</v>
      </c>
      <c r="D156" s="106" t="s">
        <v>590</v>
      </c>
      <c r="E156" s="138" t="s">
        <v>395</v>
      </c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36">
        <f t="shared" si="4"/>
        <v>0</v>
      </c>
    </row>
    <row r="157" spans="1:18" ht="51">
      <c r="A157" s="139" t="s">
        <v>399</v>
      </c>
      <c r="B157" s="138" t="s">
        <v>395</v>
      </c>
      <c r="C157" s="184" t="s">
        <v>553</v>
      </c>
      <c r="D157" s="44" t="s">
        <v>591</v>
      </c>
      <c r="E157" s="138" t="s">
        <v>395</v>
      </c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36">
        <f t="shared" si="4"/>
        <v>0</v>
      </c>
    </row>
    <row r="158" spans="1:18" ht="51">
      <c r="A158" s="139" t="s">
        <v>383</v>
      </c>
      <c r="B158" s="138" t="s">
        <v>395</v>
      </c>
      <c r="C158" s="184" t="s">
        <v>554</v>
      </c>
      <c r="D158" s="44" t="s">
        <v>592</v>
      </c>
      <c r="E158" s="138" t="s">
        <v>395</v>
      </c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36">
        <f t="shared" si="4"/>
        <v>0</v>
      </c>
    </row>
    <row r="159" spans="1:18" ht="51">
      <c r="A159" s="139" t="s">
        <v>386</v>
      </c>
      <c r="B159" s="138" t="s">
        <v>395</v>
      </c>
      <c r="C159" s="184" t="s">
        <v>555</v>
      </c>
      <c r="D159" s="44" t="s">
        <v>573</v>
      </c>
      <c r="E159" s="138" t="s">
        <v>395</v>
      </c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36">
        <f t="shared" si="4"/>
        <v>0</v>
      </c>
    </row>
    <row r="160" spans="1:18" ht="68">
      <c r="A160" s="139" t="s">
        <v>276</v>
      </c>
      <c r="B160" s="138" t="s">
        <v>15</v>
      </c>
      <c r="C160" s="44" t="s">
        <v>85</v>
      </c>
      <c r="D160" s="44" t="s">
        <v>107</v>
      </c>
      <c r="E160" s="138" t="s">
        <v>15</v>
      </c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36">
        <f t="shared" si="4"/>
        <v>0</v>
      </c>
    </row>
    <row r="161" spans="1:18" ht="68">
      <c r="A161" s="139" t="s">
        <v>397</v>
      </c>
      <c r="B161" s="138" t="s">
        <v>15</v>
      </c>
      <c r="C161" s="44" t="s">
        <v>86</v>
      </c>
      <c r="D161" s="44" t="s">
        <v>108</v>
      </c>
      <c r="E161" s="138" t="s">
        <v>15</v>
      </c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36">
        <f t="shared" si="4"/>
        <v>0</v>
      </c>
    </row>
    <row r="162" spans="1:18" ht="68">
      <c r="A162" s="139" t="s">
        <v>399</v>
      </c>
      <c r="B162" s="138" t="s">
        <v>15</v>
      </c>
      <c r="C162" s="44" t="s">
        <v>87</v>
      </c>
      <c r="D162" s="44" t="s">
        <v>109</v>
      </c>
      <c r="E162" s="138" t="s">
        <v>15</v>
      </c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36">
        <f t="shared" si="4"/>
        <v>0</v>
      </c>
    </row>
    <row r="163" spans="1:18" ht="68">
      <c r="A163" s="139" t="s">
        <v>383</v>
      </c>
      <c r="B163" s="138" t="s">
        <v>15</v>
      </c>
      <c r="C163" s="44" t="s">
        <v>88</v>
      </c>
      <c r="D163" s="44" t="s">
        <v>110</v>
      </c>
      <c r="E163" s="138" t="s">
        <v>15</v>
      </c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36">
        <f t="shared" ref="R163:R191" si="6">SUM(F163:Q163)</f>
        <v>0</v>
      </c>
    </row>
    <row r="164" spans="1:18" ht="68">
      <c r="A164" s="139" t="s">
        <v>386</v>
      </c>
      <c r="B164" s="138" t="s">
        <v>15</v>
      </c>
      <c r="C164" s="44" t="s">
        <v>89</v>
      </c>
      <c r="D164" s="106" t="s">
        <v>573</v>
      </c>
      <c r="E164" s="138" t="s">
        <v>15</v>
      </c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36">
        <f t="shared" si="6"/>
        <v>0</v>
      </c>
    </row>
    <row r="165" spans="1:18" ht="34">
      <c r="A165" s="139" t="s">
        <v>276</v>
      </c>
      <c r="B165" s="138" t="s">
        <v>84</v>
      </c>
      <c r="C165" s="44" t="s">
        <v>90</v>
      </c>
      <c r="D165" s="44" t="s">
        <v>114</v>
      </c>
      <c r="E165" s="138" t="s">
        <v>84</v>
      </c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36">
        <f t="shared" si="6"/>
        <v>0</v>
      </c>
    </row>
    <row r="166" spans="1:18" ht="34">
      <c r="A166" s="139" t="s">
        <v>397</v>
      </c>
      <c r="B166" s="138" t="s">
        <v>84</v>
      </c>
      <c r="C166" s="44" t="s">
        <v>91</v>
      </c>
      <c r="D166" s="44" t="s">
        <v>111</v>
      </c>
      <c r="E166" s="138" t="s">
        <v>84</v>
      </c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36">
        <f t="shared" si="6"/>
        <v>0</v>
      </c>
    </row>
    <row r="167" spans="1:18" ht="34">
      <c r="A167" s="139" t="s">
        <v>399</v>
      </c>
      <c r="B167" s="138" t="s">
        <v>84</v>
      </c>
      <c r="C167" s="44" t="s">
        <v>92</v>
      </c>
      <c r="D167" s="44" t="s">
        <v>112</v>
      </c>
      <c r="E167" s="138" t="s">
        <v>84</v>
      </c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36">
        <f t="shared" si="6"/>
        <v>0</v>
      </c>
    </row>
    <row r="168" spans="1:18" ht="34">
      <c r="A168" s="139" t="s">
        <v>383</v>
      </c>
      <c r="B168" s="138" t="s">
        <v>84</v>
      </c>
      <c r="C168" s="44" t="s">
        <v>93</v>
      </c>
      <c r="D168" s="106" t="s">
        <v>113</v>
      </c>
      <c r="E168" s="138" t="s">
        <v>84</v>
      </c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36">
        <f t="shared" si="6"/>
        <v>0</v>
      </c>
    </row>
    <row r="169" spans="1:18" ht="34">
      <c r="A169" s="139" t="s">
        <v>386</v>
      </c>
      <c r="B169" s="138" t="s">
        <v>84</v>
      </c>
      <c r="C169" s="44" t="s">
        <v>94</v>
      </c>
      <c r="D169" s="106" t="s">
        <v>574</v>
      </c>
      <c r="E169" s="138" t="s">
        <v>84</v>
      </c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36">
        <f t="shared" si="6"/>
        <v>0</v>
      </c>
    </row>
    <row r="170" spans="1:18" ht="34">
      <c r="A170" s="139" t="s">
        <v>276</v>
      </c>
      <c r="B170" s="138" t="s">
        <v>84</v>
      </c>
      <c r="C170" s="44" t="s">
        <v>95</v>
      </c>
      <c r="D170" s="106" t="s">
        <v>114</v>
      </c>
      <c r="E170" s="138" t="s">
        <v>84</v>
      </c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36">
        <f t="shared" si="6"/>
        <v>0</v>
      </c>
    </row>
    <row r="171" spans="1:18" ht="34">
      <c r="A171" s="139" t="s">
        <v>397</v>
      </c>
      <c r="B171" s="138" t="s">
        <v>84</v>
      </c>
      <c r="C171" s="44" t="s">
        <v>96</v>
      </c>
      <c r="D171" s="106" t="s">
        <v>111</v>
      </c>
      <c r="E171" s="138" t="s">
        <v>84</v>
      </c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36">
        <f t="shared" si="6"/>
        <v>0</v>
      </c>
    </row>
    <row r="172" spans="1:18" ht="34">
      <c r="A172" s="139" t="s">
        <v>403</v>
      </c>
      <c r="B172" s="138" t="s">
        <v>84</v>
      </c>
      <c r="C172" s="44" t="s">
        <v>97</v>
      </c>
      <c r="D172" s="106" t="s">
        <v>112</v>
      </c>
      <c r="E172" s="138" t="s">
        <v>84</v>
      </c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36">
        <f t="shared" si="6"/>
        <v>0</v>
      </c>
    </row>
    <row r="173" spans="1:18" ht="34">
      <c r="A173" s="139" t="s">
        <v>383</v>
      </c>
      <c r="B173" s="138" t="s">
        <v>84</v>
      </c>
      <c r="C173" s="44" t="s">
        <v>98</v>
      </c>
      <c r="D173" s="106" t="s">
        <v>113</v>
      </c>
      <c r="E173" s="138" t="s">
        <v>84</v>
      </c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36">
        <f t="shared" si="6"/>
        <v>0</v>
      </c>
    </row>
    <row r="174" spans="1:18" ht="34">
      <c r="A174" s="139" t="s">
        <v>386</v>
      </c>
      <c r="B174" s="138" t="s">
        <v>84</v>
      </c>
      <c r="C174" s="44" t="s">
        <v>99</v>
      </c>
      <c r="D174" s="106" t="s">
        <v>574</v>
      </c>
      <c r="E174" s="138" t="s">
        <v>84</v>
      </c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36">
        <f t="shared" si="6"/>
        <v>0</v>
      </c>
    </row>
    <row r="175" spans="1:18" ht="34">
      <c r="A175" s="139" t="s">
        <v>276</v>
      </c>
      <c r="B175" s="138" t="s">
        <v>84</v>
      </c>
      <c r="C175" s="44" t="s">
        <v>237</v>
      </c>
      <c r="D175" s="106" t="s">
        <v>114</v>
      </c>
      <c r="E175" s="138" t="s">
        <v>84</v>
      </c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36">
        <f t="shared" si="6"/>
        <v>0</v>
      </c>
    </row>
    <row r="176" spans="1:18" ht="34">
      <c r="A176" s="139" t="s">
        <v>397</v>
      </c>
      <c r="B176" s="138" t="s">
        <v>84</v>
      </c>
      <c r="C176" s="44" t="s">
        <v>238</v>
      </c>
      <c r="D176" s="106" t="s">
        <v>111</v>
      </c>
      <c r="E176" s="138" t="s">
        <v>84</v>
      </c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36">
        <f t="shared" si="6"/>
        <v>0</v>
      </c>
    </row>
    <row r="177" spans="1:18" ht="34">
      <c r="A177" s="139" t="s">
        <v>403</v>
      </c>
      <c r="B177" s="138" t="s">
        <v>84</v>
      </c>
      <c r="C177" s="44" t="s">
        <v>239</v>
      </c>
      <c r="D177" s="106" t="s">
        <v>112</v>
      </c>
      <c r="E177" s="138" t="s">
        <v>84</v>
      </c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36">
        <f t="shared" si="6"/>
        <v>0</v>
      </c>
    </row>
    <row r="178" spans="1:18" ht="34">
      <c r="A178" s="141" t="s">
        <v>383</v>
      </c>
      <c r="B178" s="137" t="s">
        <v>84</v>
      </c>
      <c r="C178" s="140" t="s">
        <v>404</v>
      </c>
      <c r="D178" s="109" t="s">
        <v>113</v>
      </c>
      <c r="E178" s="138" t="s">
        <v>84</v>
      </c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36">
        <f t="shared" si="6"/>
        <v>0</v>
      </c>
    </row>
    <row r="179" spans="1:18" ht="34">
      <c r="A179" s="139" t="s">
        <v>386</v>
      </c>
      <c r="B179" s="138" t="s">
        <v>84</v>
      </c>
      <c r="C179" s="44" t="s">
        <v>405</v>
      </c>
      <c r="D179" s="106" t="s">
        <v>574</v>
      </c>
      <c r="E179" s="138" t="s">
        <v>84</v>
      </c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36">
        <f t="shared" si="6"/>
        <v>0</v>
      </c>
    </row>
    <row r="180" spans="1:18" ht="34">
      <c r="A180" s="183" t="s">
        <v>276</v>
      </c>
      <c r="B180" s="31" t="s">
        <v>494</v>
      </c>
      <c r="C180" s="32" t="s">
        <v>495</v>
      </c>
      <c r="D180" s="102" t="s">
        <v>567</v>
      </c>
      <c r="E180" s="41" t="s">
        <v>496</v>
      </c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36">
        <f t="shared" si="6"/>
        <v>0</v>
      </c>
    </row>
    <row r="181" spans="1:18" ht="34">
      <c r="A181" s="45" t="s">
        <v>397</v>
      </c>
      <c r="B181" s="23" t="s">
        <v>494</v>
      </c>
      <c r="C181" s="24" t="s">
        <v>497</v>
      </c>
      <c r="D181" s="58" t="s">
        <v>568</v>
      </c>
      <c r="E181" s="26" t="s">
        <v>498</v>
      </c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36">
        <f t="shared" si="6"/>
        <v>0</v>
      </c>
    </row>
    <row r="182" spans="1:18" ht="34">
      <c r="A182" s="45" t="s">
        <v>406</v>
      </c>
      <c r="B182" s="23" t="s">
        <v>494</v>
      </c>
      <c r="C182" s="24" t="s">
        <v>499</v>
      </c>
      <c r="D182" s="58" t="s">
        <v>569</v>
      </c>
      <c r="E182" s="26" t="s">
        <v>500</v>
      </c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36">
        <f t="shared" si="6"/>
        <v>0</v>
      </c>
    </row>
    <row r="183" spans="1:18" ht="34">
      <c r="A183" s="55" t="s">
        <v>383</v>
      </c>
      <c r="B183" s="52" t="s">
        <v>494</v>
      </c>
      <c r="C183" s="56" t="s">
        <v>501</v>
      </c>
      <c r="D183" s="117" t="s">
        <v>570</v>
      </c>
      <c r="E183" s="57" t="s">
        <v>502</v>
      </c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38">
        <f t="shared" si="6"/>
        <v>0</v>
      </c>
    </row>
    <row r="184" spans="1:18" ht="34">
      <c r="A184" s="43" t="s">
        <v>386</v>
      </c>
      <c r="B184" s="23" t="s">
        <v>494</v>
      </c>
      <c r="C184" s="24" t="s">
        <v>503</v>
      </c>
      <c r="D184" s="58" t="s">
        <v>575</v>
      </c>
      <c r="E184" s="26" t="s">
        <v>502</v>
      </c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118">
        <f t="shared" si="6"/>
        <v>0</v>
      </c>
    </row>
    <row r="185" spans="1:18" ht="34">
      <c r="A185" s="303" t="s">
        <v>407</v>
      </c>
      <c r="B185" s="304"/>
      <c r="C185" s="136" t="s">
        <v>408</v>
      </c>
      <c r="D185" s="109" t="s">
        <v>504</v>
      </c>
      <c r="E185" s="41" t="s">
        <v>409</v>
      </c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6">
        <f t="shared" si="6"/>
        <v>0</v>
      </c>
    </row>
    <row r="186" spans="1:18" ht="34">
      <c r="A186" s="284" t="s">
        <v>410</v>
      </c>
      <c r="B186" s="285"/>
      <c r="C186" s="135" t="s">
        <v>411</v>
      </c>
      <c r="D186" s="44" t="s">
        <v>505</v>
      </c>
      <c r="E186" s="26" t="s">
        <v>409</v>
      </c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36">
        <f t="shared" si="6"/>
        <v>0</v>
      </c>
    </row>
    <row r="187" spans="1:18" ht="34">
      <c r="A187" s="284" t="s">
        <v>32</v>
      </c>
      <c r="B187" s="285"/>
      <c r="C187" s="135" t="s">
        <v>412</v>
      </c>
      <c r="D187" s="44" t="s">
        <v>478</v>
      </c>
      <c r="E187" s="26" t="s">
        <v>409</v>
      </c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36">
        <f t="shared" si="6"/>
        <v>0</v>
      </c>
    </row>
    <row r="188" spans="1:18" ht="34">
      <c r="A188" s="284" t="s">
        <v>342</v>
      </c>
      <c r="B188" s="285"/>
      <c r="C188" s="135" t="s">
        <v>413</v>
      </c>
      <c r="D188" s="44" t="s">
        <v>479</v>
      </c>
      <c r="E188" s="26" t="s">
        <v>409</v>
      </c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36">
        <f t="shared" si="6"/>
        <v>0</v>
      </c>
    </row>
    <row r="189" spans="1:18" ht="34.5" thickBot="1">
      <c r="A189" s="298" t="s">
        <v>414</v>
      </c>
      <c r="B189" s="299"/>
      <c r="C189" s="179" t="s">
        <v>415</v>
      </c>
      <c r="D189" s="194" t="s">
        <v>576</v>
      </c>
      <c r="E189" s="57" t="s">
        <v>416</v>
      </c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38">
        <f t="shared" si="6"/>
        <v>0</v>
      </c>
    </row>
    <row r="190" spans="1:18" ht="17.5" thickBot="1">
      <c r="A190" s="296" t="s">
        <v>480</v>
      </c>
      <c r="B190" s="297"/>
      <c r="C190" s="297"/>
      <c r="D190" s="297"/>
      <c r="E190" s="297"/>
      <c r="F190" s="35">
        <f t="shared" ref="F190:Q190" si="7">SUM(F135:F189)</f>
        <v>0</v>
      </c>
      <c r="G190" s="35">
        <f t="shared" si="7"/>
        <v>0</v>
      </c>
      <c r="H190" s="35">
        <f t="shared" si="7"/>
        <v>0</v>
      </c>
      <c r="I190" s="35">
        <f t="shared" si="7"/>
        <v>0</v>
      </c>
      <c r="J190" s="35">
        <f t="shared" si="7"/>
        <v>0</v>
      </c>
      <c r="K190" s="35">
        <f t="shared" si="7"/>
        <v>0</v>
      </c>
      <c r="L190" s="35">
        <f t="shared" si="7"/>
        <v>0</v>
      </c>
      <c r="M190" s="35">
        <f t="shared" si="7"/>
        <v>0</v>
      </c>
      <c r="N190" s="35">
        <f t="shared" si="7"/>
        <v>0</v>
      </c>
      <c r="O190" s="35">
        <f t="shared" si="7"/>
        <v>0</v>
      </c>
      <c r="P190" s="35">
        <f t="shared" si="7"/>
        <v>0</v>
      </c>
      <c r="Q190" s="35">
        <f t="shared" si="7"/>
        <v>0</v>
      </c>
      <c r="R190" s="39">
        <f t="shared" si="6"/>
        <v>0</v>
      </c>
    </row>
    <row r="191" spans="1:18" ht="17.5" thickBot="1">
      <c r="A191" s="296" t="s">
        <v>481</v>
      </c>
      <c r="B191" s="297"/>
      <c r="C191" s="297"/>
      <c r="D191" s="297"/>
      <c r="E191" s="297"/>
      <c r="F191" s="35">
        <f t="shared" ref="F191:Q191" si="8">SUM(F134+F190)</f>
        <v>0</v>
      </c>
      <c r="G191" s="35">
        <f t="shared" si="8"/>
        <v>0</v>
      </c>
      <c r="H191" s="35">
        <f t="shared" si="8"/>
        <v>0</v>
      </c>
      <c r="I191" s="35">
        <f t="shared" si="8"/>
        <v>0</v>
      </c>
      <c r="J191" s="35">
        <f t="shared" si="8"/>
        <v>0</v>
      </c>
      <c r="K191" s="35">
        <f t="shared" si="8"/>
        <v>0</v>
      </c>
      <c r="L191" s="35">
        <f t="shared" si="8"/>
        <v>0</v>
      </c>
      <c r="M191" s="35">
        <f t="shared" si="8"/>
        <v>0</v>
      </c>
      <c r="N191" s="35">
        <f t="shared" si="8"/>
        <v>0</v>
      </c>
      <c r="O191" s="35">
        <f t="shared" si="8"/>
        <v>0</v>
      </c>
      <c r="P191" s="35">
        <f t="shared" si="8"/>
        <v>0</v>
      </c>
      <c r="Q191" s="35">
        <f t="shared" si="8"/>
        <v>0</v>
      </c>
      <c r="R191" s="39">
        <f t="shared" si="6"/>
        <v>0</v>
      </c>
    </row>
  </sheetData>
  <mergeCells count="58">
    <mergeCell ref="A38:B38"/>
    <mergeCell ref="A83:B83"/>
    <mergeCell ref="A68:B68"/>
    <mergeCell ref="A80:B82"/>
    <mergeCell ref="A84:B84"/>
    <mergeCell ref="A57:B65"/>
    <mergeCell ref="A66:B66"/>
    <mergeCell ref="A39:B39"/>
    <mergeCell ref="A47:B56"/>
    <mergeCell ref="A69:B79"/>
    <mergeCell ref="Q1:R1"/>
    <mergeCell ref="A37:B37"/>
    <mergeCell ref="A40:B41"/>
    <mergeCell ref="A42:B42"/>
    <mergeCell ref="A21:B21"/>
    <mergeCell ref="A16:B20"/>
    <mergeCell ref="A22:B28"/>
    <mergeCell ref="A29:B31"/>
    <mergeCell ref="F1:L1"/>
    <mergeCell ref="A7:B13"/>
    <mergeCell ref="A14:B15"/>
    <mergeCell ref="C1:D1"/>
    <mergeCell ref="A34:B35"/>
    <mergeCell ref="A1:B1"/>
    <mergeCell ref="A2:B2"/>
    <mergeCell ref="E38:F38"/>
    <mergeCell ref="A98:B98"/>
    <mergeCell ref="A109:B113"/>
    <mergeCell ref="A191:E191"/>
    <mergeCell ref="A185:B185"/>
    <mergeCell ref="A186:B186"/>
    <mergeCell ref="A187:B187"/>
    <mergeCell ref="A190:E190"/>
    <mergeCell ref="A188:B188"/>
    <mergeCell ref="A189:B189"/>
    <mergeCell ref="A135:B135"/>
    <mergeCell ref="A136:B136"/>
    <mergeCell ref="A134:E134"/>
    <mergeCell ref="A126:B132"/>
    <mergeCell ref="A117:B117"/>
    <mergeCell ref="A116:B116"/>
    <mergeCell ref="E98:F98"/>
    <mergeCell ref="A133:B133"/>
    <mergeCell ref="A3:B3"/>
    <mergeCell ref="A6:B6"/>
    <mergeCell ref="A43:B46"/>
    <mergeCell ref="A114:B114"/>
    <mergeCell ref="A90:B90"/>
    <mergeCell ref="A4:B4"/>
    <mergeCell ref="A5:B5"/>
    <mergeCell ref="A67:B67"/>
    <mergeCell ref="A92:B97"/>
    <mergeCell ref="A107:B108"/>
    <mergeCell ref="A118:B118"/>
    <mergeCell ref="A85:B89"/>
    <mergeCell ref="A91:B91"/>
    <mergeCell ref="A99:B106"/>
    <mergeCell ref="A115:B115"/>
  </mergeCells>
  <phoneticPr fontId="3" type="noConversion"/>
  <pageMargins left="0.34" right="0.15748031496062992" top="0.33" bottom="3.937007874015748E-2" header="0.18" footer="7.874015748031496E-2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2</vt:i4>
      </vt:variant>
    </vt:vector>
  </HeadingPairs>
  <TitlesOfParts>
    <vt:vector size="8" baseType="lpstr">
      <vt:lpstr>人事編列基礎表</vt:lpstr>
      <vt:lpstr>預算明細表-空白</vt:lpstr>
      <vt:lpstr>研究計畫案號表-空白</vt:lpstr>
      <vt:lpstr>研究計畫案設備明細-空白</vt:lpstr>
      <vt:lpstr>行政單位</vt:lpstr>
      <vt:lpstr>教學單位</vt:lpstr>
      <vt:lpstr>行政單位!Print_Titles</vt:lpstr>
      <vt:lpstr>教學單位!Print_Titles</vt:lpstr>
    </vt:vector>
  </TitlesOfParts>
  <Company>長庚醫工學院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91經費預算表</dc:title>
  <dc:creator>會計處</dc:creator>
  <cp:lastModifiedBy>陳美玲</cp:lastModifiedBy>
  <cp:lastPrinted>2025-01-10T02:41:24Z</cp:lastPrinted>
  <dcterms:created xsi:type="dcterms:W3CDTF">1998-03-17T14:49:31Z</dcterms:created>
  <dcterms:modified xsi:type="dcterms:W3CDTF">2025-02-05T03:38:57Z</dcterms:modified>
</cp:coreProperties>
</file>